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</sheets>
  <definedNames>
    <definedName name="_xlnm._FilterDatabase" localSheetId="0" hidden="1">Specification!$M$3:$X$29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Z2" i="1"/>
  <c r="AA2" i="1"/>
  <c r="AB2" i="1"/>
  <c r="AC2" i="1"/>
  <c r="AD2" i="1"/>
  <c r="AE2" i="1"/>
  <c r="AF2" i="1"/>
  <c r="AG2" i="1"/>
  <c r="AH2" i="1"/>
  <c r="AI2" i="1"/>
  <c r="AJ2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X2" i="1" l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<sst xmlns="http://schemas.openxmlformats.org/spreadsheetml/2006/main" count="530" uniqueCount="161">
  <si>
    <t>SEASON</t>
  </si>
  <si>
    <t>YEAR OF COLLECTION</t>
  </si>
  <si>
    <t>ARTICLE</t>
  </si>
  <si>
    <t>IMAGE 1</t>
  </si>
  <si>
    <t>IMAGES MATCH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</si>
  <si>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</si>
  <si>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</si>
  <si>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</si>
  <si>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</si>
  <si>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</si>
  <si>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</si>
  <si>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</si>
  <si>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</si>
  <si>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</si>
  <si>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</si>
  <si>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</si>
  <si>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</si>
  <si>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</si>
  <si>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</si>
  <si>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</si>
  <si>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</si>
  <si>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</si>
  <si>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</si>
  <si>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</si>
  <si>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</si>
  <si>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</si>
  <si>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</si>
  <si>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</si>
  <si>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</si>
  <si>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</si>
  <si>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</si>
  <si>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</si>
  <si>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</si>
  <si>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</si>
  <si>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</si>
  <si>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YES</t>
  </si>
  <si>
    <t>FEMALE</t>
  </si>
  <si>
    <t>FW</t>
  </si>
  <si>
    <t>CHINA</t>
  </si>
  <si>
    <t>MALE</t>
  </si>
  <si>
    <t>RED</t>
  </si>
  <si>
    <t>ADULT</t>
  </si>
  <si>
    <t>FW 2022</t>
  </si>
  <si>
    <t>2022</t>
  </si>
  <si>
    <t>BTW223103</t>
  </si>
  <si>
    <t>BTW2231038020</t>
  </si>
  <si>
    <t>8020</t>
  </si>
  <si>
    <t>CHIFFON/BLACK</t>
  </si>
  <si>
    <t>SNEAKERS</t>
  </si>
  <si>
    <t>SNEAKER</t>
  </si>
  <si>
    <t>BTW223103-8020  WORD NYX CHIFFON/BLACK</t>
  </si>
  <si>
    <t>POLYURETHANE (LEATHER SUEDE) TEXTILE (NYLON)</t>
  </si>
  <si>
    <t>BK MESH</t>
  </si>
  <si>
    <t>ETHYLENE-VINYLACETATE-RUBBER</t>
  </si>
  <si>
    <t>UNITED COLORS OF BENETTON</t>
  </si>
  <si>
    <t>BTW223110</t>
  </si>
  <si>
    <t>BTW2231107162</t>
  </si>
  <si>
    <t>7162</t>
  </si>
  <si>
    <t>GREEN/LAMB</t>
  </si>
  <si>
    <t>BTW223110-7162  GLOVE GREEN/LAMB</t>
  </si>
  <si>
    <t>BTW223111</t>
  </si>
  <si>
    <t>BTW2231113030</t>
  </si>
  <si>
    <t>3030</t>
  </si>
  <si>
    <t>JELLYFISH</t>
  </si>
  <si>
    <t>BTW223111-3030  GLOVE JELLYFISH</t>
  </si>
  <si>
    <t>BTW223112</t>
  </si>
  <si>
    <t>BTW2231121090</t>
  </si>
  <si>
    <t>1090</t>
  </si>
  <si>
    <t>WHITE/GOLD</t>
  </si>
  <si>
    <t>BTW223112-2040  GLOVE METAL BLACK/SILVER</t>
  </si>
  <si>
    <t>BTW2231122040</t>
  </si>
  <si>
    <t>2040</t>
  </si>
  <si>
    <t>BLACK/SILVER</t>
  </si>
  <si>
    <t>BTW223201</t>
  </si>
  <si>
    <t>BTW2232016060</t>
  </si>
  <si>
    <t>6060</t>
  </si>
  <si>
    <t>EARTH</t>
  </si>
  <si>
    <t>BTW223201-8080  BULL CHIFFON</t>
  </si>
  <si>
    <t>BTW2232018080</t>
  </si>
  <si>
    <t>8080</t>
  </si>
  <si>
    <t>CHIFFON</t>
  </si>
  <si>
    <t>BTW223206</t>
  </si>
  <si>
    <t>BTW2232062010</t>
  </si>
  <si>
    <t>2010</t>
  </si>
  <si>
    <t>BLACK/WHITE</t>
  </si>
  <si>
    <t>BTW223206-2010  VEX LAMINATO BLACK/WHITE</t>
  </si>
  <si>
    <t>POLYURETHANE (LEATHER) SUEDE</t>
  </si>
  <si>
    <t>ETHYLENE-VINYLACETATE + RUBBER (BOTTOM)</t>
  </si>
  <si>
    <t>BTW224000</t>
  </si>
  <si>
    <t>BTW2240001040</t>
  </si>
  <si>
    <t>1040</t>
  </si>
  <si>
    <t>WHITE/SILVER</t>
  </si>
  <si>
    <t>BTW224000-1040  PENN DATE GLITT WHITE/SILVER</t>
  </si>
  <si>
    <t>POLYURETHANE (LEATHER GLITTER)</t>
  </si>
  <si>
    <t>BTW224011</t>
  </si>
  <si>
    <t>BTW2240111081</t>
  </si>
  <si>
    <t>1081</t>
  </si>
  <si>
    <t>WHITE/LOTUS</t>
  </si>
  <si>
    <t>BTW224011-2020  LABEL TEDDY BLACK</t>
  </si>
  <si>
    <t>POLYURETHANE (LEATHER) TEXTILE (PILE)</t>
  </si>
  <si>
    <t>BTW2240112020</t>
  </si>
  <si>
    <t>2020</t>
  </si>
  <si>
    <t>BLACK</t>
  </si>
  <si>
    <t>BTW224200</t>
  </si>
  <si>
    <t>BTW2242001040</t>
  </si>
  <si>
    <t>BTW224200-2020  TRIPLE LTX BLACK</t>
  </si>
  <si>
    <t>POLYURETHANE (LEATHER)</t>
  </si>
  <si>
    <t>BTW2242002020</t>
  </si>
  <si>
    <t>BTW224201</t>
  </si>
  <si>
    <t>BTW2242012020</t>
  </si>
  <si>
    <t>BTW224201-2020  TRIPLE TEDDY BLACK</t>
  </si>
  <si>
    <t>BTW224221</t>
  </si>
  <si>
    <t>BTW2242211040</t>
  </si>
  <si>
    <t>BTW224221-1040  MAIOR GLITTER WHITE/SILVER</t>
  </si>
  <si>
    <t>BTW227601</t>
  </si>
  <si>
    <t>BTW2276016080</t>
  </si>
  <si>
    <t>6080</t>
  </si>
  <si>
    <t>CAPUCCINO/NUAGE</t>
  </si>
  <si>
    <t>BTW227601-6080  ROD CAPUCCINO/NUAGE</t>
  </si>
  <si>
    <t>POLYURETHANE (LEATHER.SUEDE) TEXTILE (NYLON)</t>
  </si>
  <si>
    <t>100% RUBBER</t>
  </si>
  <si>
    <t>BTW227604</t>
  </si>
  <si>
    <t>BTW2276048080</t>
  </si>
  <si>
    <t>BTW227604-8080  ROD LOTUS</t>
  </si>
  <si>
    <t>BTW227900</t>
  </si>
  <si>
    <t>BTW2279002020</t>
  </si>
  <si>
    <t>BTW227900-2020  CLEAT BLACK</t>
  </si>
  <si>
    <t>TEXTILE (NYLON MESH)</t>
  </si>
  <si>
    <t>MEMORY FOAM</t>
  </si>
  <si>
    <t>PHYLON-RUBBER</t>
  </si>
  <si>
    <t>BTM223005</t>
  </si>
  <si>
    <t>BTM2230053232</t>
  </si>
  <si>
    <t>3232</t>
  </si>
  <si>
    <t>DEEP</t>
  </si>
  <si>
    <t>BTM223005-3232  STARTER OG DEEP</t>
  </si>
  <si>
    <t>BTM223006</t>
  </si>
  <si>
    <t>BTM2230065151</t>
  </si>
  <si>
    <t>5151</t>
  </si>
  <si>
    <t>BTM223006-7272  STARTER MX GREEN</t>
  </si>
  <si>
    <t>BTM2230067272</t>
  </si>
  <si>
    <t>7272</t>
  </si>
  <si>
    <t>GREEN</t>
  </si>
  <si>
    <t>BTM224002</t>
  </si>
  <si>
    <t>BTM2240023232</t>
  </si>
  <si>
    <t>BTM224002-4242  PENN NBX SHARK</t>
  </si>
  <si>
    <t>THERMOPLASTIC RUBBER</t>
  </si>
  <si>
    <t>BTM2240024242</t>
  </si>
  <si>
    <t>4242</t>
  </si>
  <si>
    <t>SHARK</t>
  </si>
  <si>
    <t>BTM224005</t>
  </si>
  <si>
    <t>BTM2240051032</t>
  </si>
  <si>
    <t>1032</t>
  </si>
  <si>
    <t>WHITE/DEEP</t>
  </si>
  <si>
    <t>BTM224005-3210  WALK OG DEEP/WHITE</t>
  </si>
  <si>
    <t>BTM2240053210</t>
  </si>
  <si>
    <t>3210</t>
  </si>
  <si>
    <t>DEEP/WHITE</t>
  </si>
  <si>
    <t>BTM224025</t>
  </si>
  <si>
    <t>BTM2240251032</t>
  </si>
  <si>
    <t>BTM224025-1032  OPEN SDX WHITE/DEEP</t>
  </si>
  <si>
    <t>POLYURETHANE (LEATHER.SUEDE)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</si>
</sst>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specimage"/><Relationship Id="rId13" Type="http://schemas.openxmlformats.org/officeDocument/2006/relationships/image" Target="../media/image13.jpeg"/><Relationship Id="rId18" Type="http://schemas.openxmlformats.org/officeDocument/2006/relationships/image" Target="../media/image18.tmpspecimage"/><Relationship Id="rId26" Type="http://schemas.openxmlformats.org/officeDocument/2006/relationships/image" Target="../media/image26.tmpspecimage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tmpspecimage"/><Relationship Id="rId12" Type="http://schemas.openxmlformats.org/officeDocument/2006/relationships/image" Target="../media/image12.jpeg"/><Relationship Id="rId17" Type="http://schemas.openxmlformats.org/officeDocument/2006/relationships/image" Target="../media/image17.tmpspecimage"/><Relationship Id="rId25" Type="http://schemas.openxmlformats.org/officeDocument/2006/relationships/image" Target="../media/image25.tmpspecimage"/><Relationship Id="rId2" Type="http://schemas.openxmlformats.org/officeDocument/2006/relationships/image" Target="../media/image2.tmpspecimage"/><Relationship Id="rId16" Type="http://schemas.openxmlformats.org/officeDocument/2006/relationships/image" Target="../media/image16.tmpspecimage"/><Relationship Id="rId20" Type="http://schemas.openxmlformats.org/officeDocument/2006/relationships/image" Target="../media/image20.tmpspecimage"/><Relationship Id="rId1" Type="http://schemas.openxmlformats.org/officeDocument/2006/relationships/image" Target="../media/image1.jpeg"/><Relationship Id="rId6" Type="http://schemas.openxmlformats.org/officeDocument/2006/relationships/image" Target="../media/image6.tmpspecimage"/><Relationship Id="rId11" Type="http://schemas.openxmlformats.org/officeDocument/2006/relationships/image" Target="../media/image11.jpeg"/><Relationship Id="rId24" Type="http://schemas.openxmlformats.org/officeDocument/2006/relationships/image" Target="../media/image24.tmpspecimage"/><Relationship Id="rId5" Type="http://schemas.openxmlformats.org/officeDocument/2006/relationships/image" Target="../media/image5.tmpspecimage"/><Relationship Id="rId15" Type="http://schemas.openxmlformats.org/officeDocument/2006/relationships/image" Target="../media/image15.jpeg"/><Relationship Id="rId23" Type="http://schemas.openxmlformats.org/officeDocument/2006/relationships/image" Target="../media/image23.tmpspecimage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tmpspecimage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3</xdr:row>
      <xdr:rowOff>50800</xdr:rowOff>
    </xdr:from>
    <xdr:to>
      <xdr:col>4</xdr:col>
      <xdr:colOff>2286000</xdr:colOff>
      <xdr:row>3</xdr:row>
      <xdr:rowOff>1170543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BBAF0BE-0CB0-98F5-319B-E0B3623CF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64630300"/>
          <a:ext cx="2184400" cy="111974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</xdr:row>
      <xdr:rowOff>50800</xdr:rowOff>
    </xdr:from>
    <xdr:to>
      <xdr:col>4</xdr:col>
      <xdr:colOff>2286000</xdr:colOff>
      <xdr:row>4</xdr:row>
      <xdr:rowOff>1473200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E7B01D5C-C30F-B827-1F71-E83E76D17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65849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366183</xdr:colOff>
      <xdr:row>5</xdr:row>
      <xdr:rowOff>50800</xdr:rowOff>
    </xdr:from>
    <xdr:to>
      <xdr:col>4</xdr:col>
      <xdr:colOff>2021416</xdr:colOff>
      <xdr:row>5</xdr:row>
      <xdr:rowOff>2235200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3B9F9172-8979-0712-8BE9-31EAD9609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3358" y="67373500"/>
          <a:ext cx="1655233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50800</xdr:rowOff>
    </xdr:from>
    <xdr:to>
      <xdr:col>4</xdr:col>
      <xdr:colOff>2286000</xdr:colOff>
      <xdr:row>6</xdr:row>
      <xdr:rowOff>2235200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621E4A0D-E75B-1592-B6C4-B3518E0FD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69659500"/>
          <a:ext cx="2184400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7</xdr:row>
      <xdr:rowOff>50800</xdr:rowOff>
    </xdr:from>
    <xdr:to>
      <xdr:col>4</xdr:col>
      <xdr:colOff>2286000</xdr:colOff>
      <xdr:row>7</xdr:row>
      <xdr:rowOff>1473200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EA34AC44-A6C0-92E3-E280-88643C708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1945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8</xdr:row>
      <xdr:rowOff>50800</xdr:rowOff>
    </xdr:from>
    <xdr:to>
      <xdr:col>4</xdr:col>
      <xdr:colOff>2286000</xdr:colOff>
      <xdr:row>8</xdr:row>
      <xdr:rowOff>1473200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FCE68C84-9F60-CF53-EE9A-BB274D742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3469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9</xdr:row>
      <xdr:rowOff>50800</xdr:rowOff>
    </xdr:from>
    <xdr:to>
      <xdr:col>4</xdr:col>
      <xdr:colOff>2286000</xdr:colOff>
      <xdr:row>9</xdr:row>
      <xdr:rowOff>1473200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33782D2D-0E91-1AC4-6CA1-5C2BA0F3A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4993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10</xdr:row>
      <xdr:rowOff>50800</xdr:rowOff>
    </xdr:from>
    <xdr:to>
      <xdr:col>4</xdr:col>
      <xdr:colOff>2286000</xdr:colOff>
      <xdr:row>10</xdr:row>
      <xdr:rowOff>1473200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1CC14536-A93F-5EA8-456F-AB3B6A6B7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6517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11</xdr:row>
      <xdr:rowOff>50800</xdr:rowOff>
    </xdr:from>
    <xdr:to>
      <xdr:col>4</xdr:col>
      <xdr:colOff>2286000</xdr:colOff>
      <xdr:row>11</xdr:row>
      <xdr:rowOff>1473200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F26C39-33E7-B761-5101-72F84E478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8041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12</xdr:row>
      <xdr:rowOff>50800</xdr:rowOff>
    </xdr:from>
    <xdr:to>
      <xdr:col>4</xdr:col>
      <xdr:colOff>2286000</xdr:colOff>
      <xdr:row>12</xdr:row>
      <xdr:rowOff>1081856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3373B743-9220-09EF-67DA-38DA27A8D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79565500"/>
          <a:ext cx="2184400" cy="1031056"/>
        </a:xfrm>
        <a:prstGeom prst="rect">
          <a:avLst/>
        </a:prstGeom>
      </xdr:spPr>
    </xdr:pic>
    <xdr:clientData/>
  </xdr:twoCellAnchor>
  <xdr:twoCellAnchor>
    <xdr:from>
      <xdr:col>4</xdr:col>
      <xdr:colOff>366183</xdr:colOff>
      <xdr:row>13</xdr:row>
      <xdr:rowOff>50800</xdr:rowOff>
    </xdr:from>
    <xdr:to>
      <xdr:col>4</xdr:col>
      <xdr:colOff>2021416</xdr:colOff>
      <xdr:row>13</xdr:row>
      <xdr:rowOff>2235200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568807AC-B8C4-7728-D7F1-F63C5B269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3358" y="80689450"/>
          <a:ext cx="1655233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14</xdr:row>
      <xdr:rowOff>50800</xdr:rowOff>
    </xdr:from>
    <xdr:to>
      <xdr:col>4</xdr:col>
      <xdr:colOff>2286000</xdr:colOff>
      <xdr:row>14</xdr:row>
      <xdr:rowOff>973261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1E3921B9-1538-3213-7425-7E58E7F23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82975450"/>
          <a:ext cx="2184400" cy="922461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15</xdr:row>
      <xdr:rowOff>50800</xdr:rowOff>
    </xdr:from>
    <xdr:to>
      <xdr:col>4</xdr:col>
      <xdr:colOff>2286000</xdr:colOff>
      <xdr:row>15</xdr:row>
      <xdr:rowOff>965798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35926091-A45C-A76B-F79A-80A35CA3A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84004150"/>
          <a:ext cx="2184400" cy="914998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16</xdr:row>
      <xdr:rowOff>50800</xdr:rowOff>
    </xdr:from>
    <xdr:to>
      <xdr:col>4</xdr:col>
      <xdr:colOff>2286000</xdr:colOff>
      <xdr:row>16</xdr:row>
      <xdr:rowOff>972065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67BC2789-A1AC-C550-16A7-0910F2BE9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85013800"/>
          <a:ext cx="2184400" cy="921265"/>
        </a:xfrm>
        <a:prstGeom prst="rect">
          <a:avLst/>
        </a:prstGeom>
      </xdr:spPr>
    </xdr:pic>
    <xdr:clientData/>
  </xdr:twoCellAnchor>
  <xdr:twoCellAnchor>
    <xdr:from>
      <xdr:col>4</xdr:col>
      <xdr:colOff>347345</xdr:colOff>
      <xdr:row>17</xdr:row>
      <xdr:rowOff>50800</xdr:rowOff>
    </xdr:from>
    <xdr:to>
      <xdr:col>4</xdr:col>
      <xdr:colOff>2040255</xdr:colOff>
      <xdr:row>17</xdr:row>
      <xdr:rowOff>2235200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B567958-82D4-D4AF-2CC9-7356051DD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4520" y="86042500"/>
          <a:ext cx="1692910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18</xdr:row>
      <xdr:rowOff>50800</xdr:rowOff>
    </xdr:from>
    <xdr:to>
      <xdr:col>4</xdr:col>
      <xdr:colOff>2286000</xdr:colOff>
      <xdr:row>18</xdr:row>
      <xdr:rowOff>1473200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46626C79-EBC1-79D3-770E-37F363F96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88328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19</xdr:row>
      <xdr:rowOff>50800</xdr:rowOff>
    </xdr:from>
    <xdr:to>
      <xdr:col>4</xdr:col>
      <xdr:colOff>2286000</xdr:colOff>
      <xdr:row>19</xdr:row>
      <xdr:rowOff>1473200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78079DB6-82CF-D118-93F9-F735F1717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89852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20</xdr:row>
      <xdr:rowOff>50800</xdr:rowOff>
    </xdr:from>
    <xdr:to>
      <xdr:col>4</xdr:col>
      <xdr:colOff>2286000</xdr:colOff>
      <xdr:row>20</xdr:row>
      <xdr:rowOff>1473200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19B8BBA8-9788-5AA6-D235-214614234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91376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329789</xdr:colOff>
      <xdr:row>21</xdr:row>
      <xdr:rowOff>50800</xdr:rowOff>
    </xdr:from>
    <xdr:to>
      <xdr:col>4</xdr:col>
      <xdr:colOff>2057811</xdr:colOff>
      <xdr:row>21</xdr:row>
      <xdr:rowOff>2235200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E32220F3-5C98-7B3A-4D82-FA318C238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6964" y="92900500"/>
          <a:ext cx="1728022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22</xdr:row>
      <xdr:rowOff>50800</xdr:rowOff>
    </xdr:from>
    <xdr:to>
      <xdr:col>4</xdr:col>
      <xdr:colOff>2286000</xdr:colOff>
      <xdr:row>22</xdr:row>
      <xdr:rowOff>1473200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EE855FCC-2CF6-CE7B-4F56-25802E477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95186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366183</xdr:colOff>
      <xdr:row>23</xdr:row>
      <xdr:rowOff>50800</xdr:rowOff>
    </xdr:from>
    <xdr:to>
      <xdr:col>4</xdr:col>
      <xdr:colOff>2021416</xdr:colOff>
      <xdr:row>23</xdr:row>
      <xdr:rowOff>2235200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E91E3EC-26DB-C42A-90EF-840DFB1FA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3358" y="96710500"/>
          <a:ext cx="1655233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24</xdr:row>
      <xdr:rowOff>50800</xdr:rowOff>
    </xdr:from>
    <xdr:to>
      <xdr:col>4</xdr:col>
      <xdr:colOff>2286000</xdr:colOff>
      <xdr:row>24</xdr:row>
      <xdr:rowOff>2235200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6D6A8BCF-56B6-BB26-EA92-1D8E2ED35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98996500"/>
          <a:ext cx="2184400" cy="2184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25</xdr:row>
      <xdr:rowOff>50800</xdr:rowOff>
    </xdr:from>
    <xdr:to>
      <xdr:col>4</xdr:col>
      <xdr:colOff>2286000</xdr:colOff>
      <xdr:row>25</xdr:row>
      <xdr:rowOff>1473200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3E3B133-7891-968E-8764-DAAC33EAE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101282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26</xdr:row>
      <xdr:rowOff>50800</xdr:rowOff>
    </xdr:from>
    <xdr:to>
      <xdr:col>4</xdr:col>
      <xdr:colOff>2286000</xdr:colOff>
      <xdr:row>26</xdr:row>
      <xdr:rowOff>1473200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E63F5D9D-957A-6991-90DD-44C062803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102806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27</xdr:row>
      <xdr:rowOff>50800</xdr:rowOff>
    </xdr:from>
    <xdr:to>
      <xdr:col>4</xdr:col>
      <xdr:colOff>2286000</xdr:colOff>
      <xdr:row>27</xdr:row>
      <xdr:rowOff>1473200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24BDFBC4-25FC-1FD2-645B-6A499C116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104330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28</xdr:row>
      <xdr:rowOff>50800</xdr:rowOff>
    </xdr:from>
    <xdr:to>
      <xdr:col>4</xdr:col>
      <xdr:colOff>2286000</xdr:colOff>
      <xdr:row>28</xdr:row>
      <xdr:rowOff>1473200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AEA4D0CD-1E9E-D2AE-C25C-2E7CB68E7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8775" y="105854500"/>
          <a:ext cx="2184400" cy="1422400"/>
        </a:xfrm>
        <a:prstGeom prst="rect">
          <a:avLst/>
        </a:prstGeom>
      </xdr:spPr>
    </xdr:pic>
    <xdr:clientData/>
  </xdr:twoCellAnchor>
  <xdr:twoCellAnchor>
    <xdr:from>
      <xdr:col>4</xdr:col>
      <xdr:colOff>631031</xdr:colOff>
      <xdr:row>0</xdr:row>
      <xdr:rowOff>71438</xdr:rowOff>
    </xdr:from>
    <xdr:to>
      <xdr:col>4</xdr:col>
      <xdr:colOff>1893093</xdr:colOff>
      <xdr:row>1</xdr:row>
      <xdr:rowOff>100822</xdr:rowOff>
    </xdr:to>
    <xdr:pic>
      <xdr:nvPicPr>
        <xdr:cNvPr id="7106" name="Picture 7105">
          <a:extLst>
            <a:ext uri="{FF2B5EF4-FFF2-40B4-BE49-F238E27FC236}">
              <a16:creationId xmlns:a16="http://schemas.microsoft.com/office/drawing/2014/main" xmlns="" id="{8EB082AB-6396-40D6-B541-F19F307EE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719" y="71438"/>
          <a:ext cx="1262062" cy="684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3834"/>
  <sheetViews>
    <sheetView showGridLines="0" tabSelected="1" zoomScale="80" zoomScaleNormal="80" workbookViewId="0">
      <pane ySplit="3" topLeftCell="A4" activePane="bottomLeft" state="frozen"/>
      <selection pane="bottomLeft" activeCell="AM4" sqref="AM4"/>
    </sheetView>
  </sheetViews>
  <sheetFormatPr defaultRowHeight="15" x14ac:dyDescent="0.25"/>
  <cols>
    <col min="1" max="1" width="9.28515625" bestFit="1" customWidth="1"/>
    <col min="2" max="2" width="9.28515625" hidden="1" customWidth="1"/>
    <col min="3" max="3" width="20.7109375" hidden="1" customWidth="1"/>
    <col min="4" max="4" width="21.7109375" bestFit="1" customWidth="1"/>
    <col min="5" max="5" width="35.85546875" customWidth="1"/>
    <col min="6" max="6" width="9.140625" customWidth="1"/>
    <col min="7" max="7" width="34.28515625" hidden="1" customWidth="1"/>
    <col min="8" max="8" width="13.85546875" bestFit="1" customWidth="1"/>
    <col min="9" max="9" width="26.7109375" bestFit="1" customWidth="1"/>
    <col min="10" max="10" width="21.7109375" style="6" customWidth="1"/>
    <col min="11" max="11" width="33.5703125" hidden="1" customWidth="1"/>
    <col min="12" max="12" width="23" style="6" hidden="1" customWidth="1"/>
    <col min="13" max="13" width="25.5703125" style="6" customWidth="1"/>
    <col min="14" max="14" width="82.85546875" hidden="1" customWidth="1"/>
    <col min="15" max="15" width="83.7109375" hidden="1" customWidth="1"/>
    <col min="16" max="16" width="72.28515625" hidden="1" customWidth="1"/>
    <col min="17" max="17" width="15.7109375" bestFit="1" customWidth="1"/>
    <col min="18" max="18" width="8.85546875" bestFit="1" customWidth="1"/>
    <col min="19" max="19" width="15.85546875" style="6" customWidth="1"/>
    <col min="20" max="20" width="13.7109375" bestFit="1" customWidth="1"/>
    <col min="21" max="21" width="7.140625" bestFit="1" customWidth="1"/>
    <col min="22" max="22" width="8.140625" bestFit="1" customWidth="1"/>
    <col min="23" max="23" width="12" bestFit="1" customWidth="1"/>
    <col min="24" max="24" width="6.5703125" bestFit="1" customWidth="1"/>
    <col min="25" max="36" width="3.42578125" bestFit="1" customWidth="1"/>
  </cols>
  <sheetData>
    <row r="1" spans="1:36" ht="51.75" customHeight="1" x14ac:dyDescent="0.25"/>
    <row r="2" spans="1:36" x14ac:dyDescent="0.25">
      <c r="W2" s="5"/>
      <c r="X2" s="5">
        <f>SUBTOTAL(9,X4:X29)</f>
        <v>560</v>
      </c>
      <c r="Y2" s="5">
        <f t="shared" ref="Y2:AJ2" si="0">SUBTOTAL(9,Y4:Y29)</f>
        <v>11</v>
      </c>
      <c r="Z2" s="5">
        <f t="shared" si="0"/>
        <v>35</v>
      </c>
      <c r="AA2" s="5">
        <f t="shared" si="0"/>
        <v>75</v>
      </c>
      <c r="AB2" s="5">
        <f t="shared" si="0"/>
        <v>106</v>
      </c>
      <c r="AC2" s="5">
        <f t="shared" si="0"/>
        <v>80</v>
      </c>
      <c r="AD2" s="5">
        <f t="shared" si="0"/>
        <v>66</v>
      </c>
      <c r="AE2" s="5">
        <f t="shared" si="0"/>
        <v>50</v>
      </c>
      <c r="AF2" s="5">
        <f t="shared" si="0"/>
        <v>37</v>
      </c>
      <c r="AG2" s="5">
        <f t="shared" si="0"/>
        <v>48</v>
      </c>
      <c r="AH2" s="5">
        <f t="shared" si="0"/>
        <v>32</v>
      </c>
      <c r="AI2" s="5">
        <f t="shared" si="0"/>
        <v>16</v>
      </c>
      <c r="AJ2" s="5">
        <f t="shared" si="0"/>
        <v>4</v>
      </c>
    </row>
    <row r="3" spans="1:36" ht="73.150000000000006" customHeight="1" x14ac:dyDescent="0.25">
      <c r="A3" s="1" t="s">
        <v>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7" t="s">
        <v>8</v>
      </c>
      <c r="K3" s="1" t="s">
        <v>9</v>
      </c>
      <c r="L3" s="7" t="s">
        <v>10</v>
      </c>
      <c r="M3" s="7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7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</row>
    <row r="4" spans="1:36" ht="96" customHeight="1" x14ac:dyDescent="0.25">
      <c r="A4" s="2" t="s">
        <v>42</v>
      </c>
      <c r="B4" s="2" t="s">
        <v>37</v>
      </c>
      <c r="C4" s="2" t="s">
        <v>43</v>
      </c>
      <c r="D4" s="2" t="s">
        <v>44</v>
      </c>
      <c r="E4" s="2"/>
      <c r="F4" s="2" t="s">
        <v>35</v>
      </c>
      <c r="G4" s="2" t="s">
        <v>45</v>
      </c>
      <c r="H4" s="2" t="s">
        <v>46</v>
      </c>
      <c r="I4" s="2" t="s">
        <v>47</v>
      </c>
      <c r="J4" s="8" t="s">
        <v>48</v>
      </c>
      <c r="K4" s="2" t="s">
        <v>49</v>
      </c>
      <c r="L4" s="8" t="s">
        <v>50</v>
      </c>
      <c r="M4" s="8" t="s">
        <v>51</v>
      </c>
      <c r="N4" s="2" t="s">
        <v>52</v>
      </c>
      <c r="O4" s="2" t="s">
        <v>52</v>
      </c>
      <c r="P4" s="2" t="s">
        <v>53</v>
      </c>
      <c r="Q4" s="2" t="s">
        <v>41</v>
      </c>
      <c r="R4" s="2" t="s">
        <v>36</v>
      </c>
      <c r="S4" s="8" t="s">
        <v>54</v>
      </c>
      <c r="T4" s="2" t="s">
        <v>38</v>
      </c>
      <c r="U4" s="3">
        <v>28</v>
      </c>
      <c r="V4" s="3">
        <v>69.900000000000006</v>
      </c>
      <c r="W4" s="4">
        <f t="shared" ref="W4:W29" si="1">COUNT(Y4:AJ4)</f>
        <v>8</v>
      </c>
      <c r="X4" s="4">
        <f t="shared" ref="X4:X29" si="2">SUM(Y4:AJ4)</f>
        <v>100</v>
      </c>
      <c r="Y4" s="2">
        <v>1</v>
      </c>
      <c r="Z4" s="2">
        <v>7</v>
      </c>
      <c r="AA4" s="2">
        <v>17</v>
      </c>
      <c r="AB4" s="2">
        <v>26</v>
      </c>
      <c r="AC4" s="2">
        <v>20</v>
      </c>
      <c r="AD4" s="2">
        <v>14</v>
      </c>
      <c r="AE4" s="2">
        <v>12</v>
      </c>
      <c r="AF4" s="2">
        <v>3</v>
      </c>
      <c r="AG4" s="2"/>
      <c r="AH4" s="2"/>
      <c r="AI4" s="2"/>
      <c r="AJ4" s="2"/>
    </row>
    <row r="5" spans="1:36" ht="120" customHeight="1" x14ac:dyDescent="0.25">
      <c r="A5" s="2" t="s">
        <v>42</v>
      </c>
      <c r="B5" s="2" t="s">
        <v>37</v>
      </c>
      <c r="C5" s="2" t="s">
        <v>43</v>
      </c>
      <c r="D5" s="2" t="s">
        <v>55</v>
      </c>
      <c r="E5" s="2"/>
      <c r="F5" s="2" t="s">
        <v>35</v>
      </c>
      <c r="G5" s="2" t="s">
        <v>56</v>
      </c>
      <c r="H5" s="2" t="s">
        <v>57</v>
      </c>
      <c r="I5" s="2" t="s">
        <v>58</v>
      </c>
      <c r="J5" s="8" t="s">
        <v>48</v>
      </c>
      <c r="K5" s="2" t="s">
        <v>49</v>
      </c>
      <c r="L5" s="8" t="s">
        <v>59</v>
      </c>
      <c r="M5" s="8" t="s">
        <v>51</v>
      </c>
      <c r="N5" s="2" t="s">
        <v>52</v>
      </c>
      <c r="O5" s="2" t="s">
        <v>52</v>
      </c>
      <c r="P5" s="2" t="s">
        <v>53</v>
      </c>
      <c r="Q5" s="2" t="s">
        <v>41</v>
      </c>
      <c r="R5" s="2" t="s">
        <v>36</v>
      </c>
      <c r="S5" s="8" t="s">
        <v>54</v>
      </c>
      <c r="T5" s="2" t="s">
        <v>38</v>
      </c>
      <c r="U5" s="3">
        <v>28</v>
      </c>
      <c r="V5" s="3">
        <v>69.900000000000006</v>
      </c>
      <c r="W5" s="4">
        <f t="shared" si="1"/>
        <v>7</v>
      </c>
      <c r="X5" s="4">
        <f t="shared" si="2"/>
        <v>20</v>
      </c>
      <c r="Y5" s="2">
        <v>1</v>
      </c>
      <c r="Z5" s="2">
        <v>2</v>
      </c>
      <c r="AA5" s="2">
        <v>4</v>
      </c>
      <c r="AB5" s="2">
        <v>5</v>
      </c>
      <c r="AC5" s="2">
        <v>4</v>
      </c>
      <c r="AD5" s="2">
        <v>3</v>
      </c>
      <c r="AE5" s="2">
        <v>1</v>
      </c>
      <c r="AF5" s="2"/>
      <c r="AG5" s="2"/>
      <c r="AH5" s="2"/>
      <c r="AI5" s="2"/>
      <c r="AJ5" s="2"/>
    </row>
    <row r="6" spans="1:36" ht="180" customHeight="1" x14ac:dyDescent="0.25">
      <c r="A6" s="2" t="s">
        <v>42</v>
      </c>
      <c r="B6" s="2" t="s">
        <v>37</v>
      </c>
      <c r="C6" s="2" t="s">
        <v>43</v>
      </c>
      <c r="D6" s="2" t="s">
        <v>60</v>
      </c>
      <c r="E6" s="2"/>
      <c r="F6" s="2" t="s">
        <v>35</v>
      </c>
      <c r="G6" s="2" t="s">
        <v>61</v>
      </c>
      <c r="H6" s="2" t="s">
        <v>62</v>
      </c>
      <c r="I6" s="2" t="s">
        <v>63</v>
      </c>
      <c r="J6" s="8" t="s">
        <v>48</v>
      </c>
      <c r="K6" s="2" t="s">
        <v>49</v>
      </c>
      <c r="L6" s="8" t="s">
        <v>64</v>
      </c>
      <c r="M6" s="8" t="s">
        <v>51</v>
      </c>
      <c r="N6" s="2" t="s">
        <v>52</v>
      </c>
      <c r="O6" s="2" t="s">
        <v>52</v>
      </c>
      <c r="P6" s="2" t="s">
        <v>53</v>
      </c>
      <c r="Q6" s="2" t="s">
        <v>41</v>
      </c>
      <c r="R6" s="2" t="s">
        <v>36</v>
      </c>
      <c r="S6" s="8" t="s">
        <v>54</v>
      </c>
      <c r="T6" s="2" t="s">
        <v>38</v>
      </c>
      <c r="U6" s="3">
        <v>28</v>
      </c>
      <c r="V6" s="3">
        <v>69.900000000000006</v>
      </c>
      <c r="W6" s="4">
        <f t="shared" si="1"/>
        <v>7</v>
      </c>
      <c r="X6" s="4">
        <f t="shared" si="2"/>
        <v>20</v>
      </c>
      <c r="Y6" s="2">
        <v>1</v>
      </c>
      <c r="Z6" s="2">
        <v>2</v>
      </c>
      <c r="AA6" s="2">
        <v>4</v>
      </c>
      <c r="AB6" s="2">
        <v>5</v>
      </c>
      <c r="AC6" s="2">
        <v>4</v>
      </c>
      <c r="AD6" s="2">
        <v>3</v>
      </c>
      <c r="AE6" s="2">
        <v>1</v>
      </c>
      <c r="AF6" s="2"/>
      <c r="AG6" s="2"/>
      <c r="AH6" s="2"/>
      <c r="AI6" s="2"/>
      <c r="AJ6" s="2"/>
    </row>
    <row r="7" spans="1:36" ht="180" customHeight="1" x14ac:dyDescent="0.25">
      <c r="A7" s="2" t="s">
        <v>42</v>
      </c>
      <c r="B7" s="2" t="s">
        <v>37</v>
      </c>
      <c r="C7" s="2" t="s">
        <v>43</v>
      </c>
      <c r="D7" s="2" t="s">
        <v>65</v>
      </c>
      <c r="E7" s="2"/>
      <c r="F7" s="2" t="s">
        <v>35</v>
      </c>
      <c r="G7" s="2" t="s">
        <v>66</v>
      </c>
      <c r="H7" s="2" t="s">
        <v>67</v>
      </c>
      <c r="I7" s="2" t="s">
        <v>68</v>
      </c>
      <c r="J7" s="8" t="s">
        <v>48</v>
      </c>
      <c r="K7" s="2" t="s">
        <v>49</v>
      </c>
      <c r="L7" s="8" t="s">
        <v>69</v>
      </c>
      <c r="M7" s="8" t="s">
        <v>51</v>
      </c>
      <c r="N7" s="2" t="s">
        <v>52</v>
      </c>
      <c r="O7" s="2" t="s">
        <v>52</v>
      </c>
      <c r="P7" s="2" t="s">
        <v>53</v>
      </c>
      <c r="Q7" s="2" t="s">
        <v>41</v>
      </c>
      <c r="R7" s="2" t="s">
        <v>36</v>
      </c>
      <c r="S7" s="8" t="s">
        <v>54</v>
      </c>
      <c r="T7" s="2" t="s">
        <v>38</v>
      </c>
      <c r="U7" s="3">
        <v>28</v>
      </c>
      <c r="V7" s="3">
        <v>69.900000000000006</v>
      </c>
      <c r="W7" s="4">
        <f t="shared" si="1"/>
        <v>7</v>
      </c>
      <c r="X7" s="4">
        <f t="shared" si="2"/>
        <v>20</v>
      </c>
      <c r="Y7" s="2">
        <v>1</v>
      </c>
      <c r="Z7" s="2">
        <v>2</v>
      </c>
      <c r="AA7" s="2">
        <v>4</v>
      </c>
      <c r="AB7" s="2">
        <v>5</v>
      </c>
      <c r="AC7" s="2">
        <v>4</v>
      </c>
      <c r="AD7" s="2">
        <v>3</v>
      </c>
      <c r="AE7" s="2">
        <v>1</v>
      </c>
      <c r="AF7" s="2"/>
      <c r="AG7" s="2"/>
      <c r="AH7" s="2"/>
      <c r="AI7" s="2"/>
      <c r="AJ7" s="2"/>
    </row>
    <row r="8" spans="1:36" ht="120" customHeight="1" x14ac:dyDescent="0.25">
      <c r="A8" s="2" t="s">
        <v>42</v>
      </c>
      <c r="B8" s="2" t="s">
        <v>37</v>
      </c>
      <c r="C8" s="2" t="s">
        <v>43</v>
      </c>
      <c r="D8" s="2" t="s">
        <v>65</v>
      </c>
      <c r="E8" s="2"/>
      <c r="F8" s="2" t="s">
        <v>35</v>
      </c>
      <c r="G8" s="2" t="s">
        <v>70</v>
      </c>
      <c r="H8" s="2" t="s">
        <v>71</v>
      </c>
      <c r="I8" s="2" t="s">
        <v>72</v>
      </c>
      <c r="J8" s="8" t="s">
        <v>48</v>
      </c>
      <c r="K8" s="2" t="s">
        <v>49</v>
      </c>
      <c r="L8" s="8" t="s">
        <v>69</v>
      </c>
      <c r="M8" s="8" t="s">
        <v>51</v>
      </c>
      <c r="N8" s="2" t="s">
        <v>52</v>
      </c>
      <c r="O8" s="2" t="s">
        <v>52</v>
      </c>
      <c r="P8" s="2" t="s">
        <v>53</v>
      </c>
      <c r="Q8" s="2" t="s">
        <v>41</v>
      </c>
      <c r="R8" s="2" t="s">
        <v>36</v>
      </c>
      <c r="S8" s="8" t="s">
        <v>54</v>
      </c>
      <c r="T8" s="2" t="s">
        <v>38</v>
      </c>
      <c r="U8" s="3">
        <v>28</v>
      </c>
      <c r="V8" s="3">
        <v>69.900000000000006</v>
      </c>
      <c r="W8" s="4">
        <f t="shared" si="1"/>
        <v>7</v>
      </c>
      <c r="X8" s="4">
        <f t="shared" si="2"/>
        <v>20</v>
      </c>
      <c r="Y8" s="2">
        <v>1</v>
      </c>
      <c r="Z8" s="2">
        <v>2</v>
      </c>
      <c r="AA8" s="2">
        <v>4</v>
      </c>
      <c r="AB8" s="2">
        <v>5</v>
      </c>
      <c r="AC8" s="2">
        <v>4</v>
      </c>
      <c r="AD8" s="2">
        <v>3</v>
      </c>
      <c r="AE8" s="2">
        <v>1</v>
      </c>
      <c r="AF8" s="2"/>
      <c r="AG8" s="2"/>
      <c r="AH8" s="2"/>
      <c r="AI8" s="2"/>
      <c r="AJ8" s="2"/>
    </row>
    <row r="9" spans="1:36" ht="120" customHeight="1" x14ac:dyDescent="0.25">
      <c r="A9" s="2" t="s">
        <v>42</v>
      </c>
      <c r="B9" s="2" t="s">
        <v>37</v>
      </c>
      <c r="C9" s="2" t="s">
        <v>43</v>
      </c>
      <c r="D9" s="2" t="s">
        <v>73</v>
      </c>
      <c r="E9" s="2"/>
      <c r="F9" s="2" t="s">
        <v>35</v>
      </c>
      <c r="G9" s="2" t="s">
        <v>74</v>
      </c>
      <c r="H9" s="2" t="s">
        <v>75</v>
      </c>
      <c r="I9" s="2" t="s">
        <v>76</v>
      </c>
      <c r="J9" s="8" t="s">
        <v>48</v>
      </c>
      <c r="K9" s="2" t="s">
        <v>49</v>
      </c>
      <c r="L9" s="8" t="s">
        <v>77</v>
      </c>
      <c r="M9" s="8" t="s">
        <v>51</v>
      </c>
      <c r="N9" s="2" t="s">
        <v>52</v>
      </c>
      <c r="O9" s="2" t="s">
        <v>52</v>
      </c>
      <c r="P9" s="2" t="s">
        <v>53</v>
      </c>
      <c r="Q9" s="2" t="s">
        <v>41</v>
      </c>
      <c r="R9" s="2" t="s">
        <v>36</v>
      </c>
      <c r="S9" s="8" t="s">
        <v>54</v>
      </c>
      <c r="T9" s="2" t="s">
        <v>38</v>
      </c>
      <c r="U9" s="3">
        <v>28</v>
      </c>
      <c r="V9" s="3">
        <v>69.900000000000006</v>
      </c>
      <c r="W9" s="4">
        <f t="shared" si="1"/>
        <v>8</v>
      </c>
      <c r="X9" s="4">
        <f t="shared" si="2"/>
        <v>20</v>
      </c>
      <c r="Y9" s="2">
        <v>1</v>
      </c>
      <c r="Z9" s="2">
        <v>1</v>
      </c>
      <c r="AA9" s="2">
        <v>3</v>
      </c>
      <c r="AB9" s="2">
        <v>5</v>
      </c>
      <c r="AC9" s="2">
        <v>4</v>
      </c>
      <c r="AD9" s="2">
        <v>3</v>
      </c>
      <c r="AE9" s="2">
        <v>2</v>
      </c>
      <c r="AF9" s="2">
        <v>1</v>
      </c>
      <c r="AG9" s="2"/>
      <c r="AH9" s="2"/>
      <c r="AI9" s="2"/>
      <c r="AJ9" s="2"/>
    </row>
    <row r="10" spans="1:36" ht="120" customHeight="1" x14ac:dyDescent="0.25">
      <c r="A10" s="2" t="s">
        <v>42</v>
      </c>
      <c r="B10" s="2" t="s">
        <v>37</v>
      </c>
      <c r="C10" s="2" t="s">
        <v>43</v>
      </c>
      <c r="D10" s="2" t="s">
        <v>73</v>
      </c>
      <c r="E10" s="2"/>
      <c r="F10" s="2" t="s">
        <v>35</v>
      </c>
      <c r="G10" s="2" t="s">
        <v>78</v>
      </c>
      <c r="H10" s="2" t="s">
        <v>79</v>
      </c>
      <c r="I10" s="2" t="s">
        <v>80</v>
      </c>
      <c r="J10" s="8" t="s">
        <v>48</v>
      </c>
      <c r="K10" s="2" t="s">
        <v>49</v>
      </c>
      <c r="L10" s="8" t="s">
        <v>77</v>
      </c>
      <c r="M10" s="8" t="s">
        <v>51</v>
      </c>
      <c r="N10" s="2" t="s">
        <v>52</v>
      </c>
      <c r="O10" s="2" t="s">
        <v>52</v>
      </c>
      <c r="P10" s="2" t="s">
        <v>53</v>
      </c>
      <c r="Q10" s="2" t="s">
        <v>41</v>
      </c>
      <c r="R10" s="2" t="s">
        <v>36</v>
      </c>
      <c r="S10" s="8" t="s">
        <v>54</v>
      </c>
      <c r="T10" s="2" t="s">
        <v>38</v>
      </c>
      <c r="U10" s="3">
        <v>28</v>
      </c>
      <c r="V10" s="3">
        <v>69.900000000000006</v>
      </c>
      <c r="W10" s="4">
        <f t="shared" si="1"/>
        <v>7</v>
      </c>
      <c r="X10" s="4">
        <f t="shared" si="2"/>
        <v>20</v>
      </c>
      <c r="Y10" s="2">
        <v>1</v>
      </c>
      <c r="Z10" s="2">
        <v>2</v>
      </c>
      <c r="AA10" s="2">
        <v>4</v>
      </c>
      <c r="AB10" s="2">
        <v>6</v>
      </c>
      <c r="AC10" s="2">
        <v>4</v>
      </c>
      <c r="AD10" s="2">
        <v>2</v>
      </c>
      <c r="AE10" s="2">
        <v>1</v>
      </c>
      <c r="AF10" s="2"/>
      <c r="AG10" s="2"/>
      <c r="AH10" s="2"/>
      <c r="AI10" s="2"/>
      <c r="AJ10" s="2"/>
    </row>
    <row r="11" spans="1:36" ht="120" customHeight="1" x14ac:dyDescent="0.25">
      <c r="A11" s="2" t="s">
        <v>42</v>
      </c>
      <c r="B11" s="2" t="s">
        <v>37</v>
      </c>
      <c r="C11" s="2" t="s">
        <v>43</v>
      </c>
      <c r="D11" s="2" t="s">
        <v>81</v>
      </c>
      <c r="E11" s="2"/>
      <c r="F11" s="2" t="s">
        <v>35</v>
      </c>
      <c r="G11" s="2" t="s">
        <v>82</v>
      </c>
      <c r="H11" s="2" t="s">
        <v>83</v>
      </c>
      <c r="I11" s="2" t="s">
        <v>84</v>
      </c>
      <c r="J11" s="8" t="s">
        <v>48</v>
      </c>
      <c r="K11" s="2" t="s">
        <v>49</v>
      </c>
      <c r="L11" s="8" t="s">
        <v>85</v>
      </c>
      <c r="M11" s="8" t="s">
        <v>86</v>
      </c>
      <c r="N11" s="2" t="s">
        <v>52</v>
      </c>
      <c r="O11" s="2" t="s">
        <v>52</v>
      </c>
      <c r="P11" s="2" t="s">
        <v>87</v>
      </c>
      <c r="Q11" s="2" t="s">
        <v>41</v>
      </c>
      <c r="R11" s="2" t="s">
        <v>36</v>
      </c>
      <c r="S11" s="8" t="s">
        <v>54</v>
      </c>
      <c r="T11" s="2" t="s">
        <v>38</v>
      </c>
      <c r="U11" s="3">
        <v>26</v>
      </c>
      <c r="V11" s="3">
        <v>64.900000000000006</v>
      </c>
      <c r="W11" s="4">
        <f t="shared" si="1"/>
        <v>6</v>
      </c>
      <c r="X11" s="4">
        <f t="shared" si="2"/>
        <v>10</v>
      </c>
      <c r="Y11" s="2"/>
      <c r="Z11" s="2">
        <v>1</v>
      </c>
      <c r="AA11" s="2">
        <v>2</v>
      </c>
      <c r="AB11" s="2">
        <v>3</v>
      </c>
      <c r="AC11" s="2">
        <v>2</v>
      </c>
      <c r="AD11" s="2">
        <v>1</v>
      </c>
      <c r="AE11" s="2">
        <v>1</v>
      </c>
      <c r="AF11" s="2"/>
      <c r="AG11" s="2"/>
      <c r="AH11" s="2"/>
      <c r="AI11" s="2"/>
      <c r="AJ11" s="2"/>
    </row>
    <row r="12" spans="1:36" ht="120" customHeight="1" x14ac:dyDescent="0.25">
      <c r="A12" s="2" t="s">
        <v>42</v>
      </c>
      <c r="B12" s="2" t="s">
        <v>37</v>
      </c>
      <c r="C12" s="2" t="s">
        <v>43</v>
      </c>
      <c r="D12" s="2" t="s">
        <v>88</v>
      </c>
      <c r="E12" s="2"/>
      <c r="F12" s="2" t="s">
        <v>35</v>
      </c>
      <c r="G12" s="2" t="s">
        <v>89</v>
      </c>
      <c r="H12" s="2" t="s">
        <v>90</v>
      </c>
      <c r="I12" s="2" t="s">
        <v>91</v>
      </c>
      <c r="J12" s="8" t="s">
        <v>48</v>
      </c>
      <c r="K12" s="2" t="s">
        <v>49</v>
      </c>
      <c r="L12" s="8" t="s">
        <v>92</v>
      </c>
      <c r="M12" s="8" t="s">
        <v>93</v>
      </c>
      <c r="N12" s="2" t="s">
        <v>52</v>
      </c>
      <c r="O12" s="2" t="s">
        <v>52</v>
      </c>
      <c r="P12" s="2" t="s">
        <v>53</v>
      </c>
      <c r="Q12" s="2" t="s">
        <v>41</v>
      </c>
      <c r="R12" s="2" t="s">
        <v>36</v>
      </c>
      <c r="S12" s="8" t="s">
        <v>54</v>
      </c>
      <c r="T12" s="2" t="s">
        <v>38</v>
      </c>
      <c r="U12" s="3">
        <v>26</v>
      </c>
      <c r="V12" s="3">
        <v>64.900000000000006</v>
      </c>
      <c r="W12" s="4">
        <f t="shared" si="1"/>
        <v>6</v>
      </c>
      <c r="X12" s="4">
        <f t="shared" si="2"/>
        <v>20</v>
      </c>
      <c r="Y12" s="2"/>
      <c r="Z12" s="2">
        <v>2</v>
      </c>
      <c r="AA12" s="2">
        <v>4</v>
      </c>
      <c r="AB12" s="2">
        <v>5</v>
      </c>
      <c r="AC12" s="2">
        <v>4</v>
      </c>
      <c r="AD12" s="2">
        <v>3</v>
      </c>
      <c r="AE12" s="2">
        <v>2</v>
      </c>
      <c r="AF12" s="2"/>
      <c r="AG12" s="2"/>
      <c r="AH12" s="2"/>
      <c r="AI12" s="2"/>
      <c r="AJ12" s="2"/>
    </row>
    <row r="13" spans="1:36" ht="89.1" customHeight="1" x14ac:dyDescent="0.25">
      <c r="A13" s="2" t="s">
        <v>42</v>
      </c>
      <c r="B13" s="2" t="s">
        <v>37</v>
      </c>
      <c r="C13" s="2" t="s">
        <v>43</v>
      </c>
      <c r="D13" s="2" t="s">
        <v>94</v>
      </c>
      <c r="E13" s="2"/>
      <c r="F13" s="2" t="s">
        <v>35</v>
      </c>
      <c r="G13" s="2" t="s">
        <v>95</v>
      </c>
      <c r="H13" s="2" t="s">
        <v>96</v>
      </c>
      <c r="I13" s="2" t="s">
        <v>97</v>
      </c>
      <c r="J13" s="8" t="s">
        <v>48</v>
      </c>
      <c r="K13" s="2" t="s">
        <v>49</v>
      </c>
      <c r="L13" s="8" t="s">
        <v>98</v>
      </c>
      <c r="M13" s="8" t="s">
        <v>99</v>
      </c>
      <c r="N13" s="2" t="s">
        <v>52</v>
      </c>
      <c r="O13" s="2" t="s">
        <v>52</v>
      </c>
      <c r="P13" s="2" t="s">
        <v>53</v>
      </c>
      <c r="Q13" s="2" t="s">
        <v>41</v>
      </c>
      <c r="R13" s="2" t="s">
        <v>36</v>
      </c>
      <c r="S13" s="8" t="s">
        <v>54</v>
      </c>
      <c r="T13" s="2" t="s">
        <v>38</v>
      </c>
      <c r="U13" s="3">
        <v>28</v>
      </c>
      <c r="V13" s="3">
        <v>69.900000000000006</v>
      </c>
      <c r="W13" s="4">
        <f t="shared" si="1"/>
        <v>7</v>
      </c>
      <c r="X13" s="4">
        <f t="shared" si="2"/>
        <v>20</v>
      </c>
      <c r="Y13" s="2">
        <v>1</v>
      </c>
      <c r="Z13" s="2">
        <v>2</v>
      </c>
      <c r="AA13" s="2">
        <v>4</v>
      </c>
      <c r="AB13" s="2">
        <v>5</v>
      </c>
      <c r="AC13" s="2">
        <v>4</v>
      </c>
      <c r="AD13" s="2">
        <v>3</v>
      </c>
      <c r="AE13" s="2">
        <v>1</v>
      </c>
      <c r="AF13" s="2"/>
      <c r="AG13" s="2"/>
      <c r="AH13" s="2"/>
      <c r="AI13" s="2"/>
      <c r="AJ13" s="2"/>
    </row>
    <row r="14" spans="1:36" ht="180" customHeight="1" x14ac:dyDescent="0.25">
      <c r="A14" s="2" t="s">
        <v>42</v>
      </c>
      <c r="B14" s="2" t="s">
        <v>37</v>
      </c>
      <c r="C14" s="2" t="s">
        <v>43</v>
      </c>
      <c r="D14" s="2" t="s">
        <v>94</v>
      </c>
      <c r="E14" s="2"/>
      <c r="F14" s="2" t="s">
        <v>35</v>
      </c>
      <c r="G14" s="2" t="s">
        <v>100</v>
      </c>
      <c r="H14" s="2" t="s">
        <v>101</v>
      </c>
      <c r="I14" s="2" t="s">
        <v>102</v>
      </c>
      <c r="J14" s="8" t="s">
        <v>48</v>
      </c>
      <c r="K14" s="2" t="s">
        <v>49</v>
      </c>
      <c r="L14" s="8" t="s">
        <v>98</v>
      </c>
      <c r="M14" s="8" t="s">
        <v>99</v>
      </c>
      <c r="N14" s="2" t="s">
        <v>52</v>
      </c>
      <c r="O14" s="2" t="s">
        <v>52</v>
      </c>
      <c r="P14" s="2" t="s">
        <v>53</v>
      </c>
      <c r="Q14" s="2" t="s">
        <v>41</v>
      </c>
      <c r="R14" s="2" t="s">
        <v>36</v>
      </c>
      <c r="S14" s="8" t="s">
        <v>54</v>
      </c>
      <c r="T14" s="2" t="s">
        <v>38</v>
      </c>
      <c r="U14" s="3">
        <v>28</v>
      </c>
      <c r="V14" s="3">
        <v>69.900000000000006</v>
      </c>
      <c r="W14" s="4">
        <f t="shared" si="1"/>
        <v>7</v>
      </c>
      <c r="X14" s="4">
        <f t="shared" si="2"/>
        <v>20</v>
      </c>
      <c r="Y14" s="2">
        <v>1</v>
      </c>
      <c r="Z14" s="2">
        <v>2</v>
      </c>
      <c r="AA14" s="2">
        <v>4</v>
      </c>
      <c r="AB14" s="2">
        <v>6</v>
      </c>
      <c r="AC14" s="2">
        <v>4</v>
      </c>
      <c r="AD14" s="2">
        <v>2</v>
      </c>
      <c r="AE14" s="2">
        <v>1</v>
      </c>
      <c r="AF14" s="2"/>
      <c r="AG14" s="2"/>
      <c r="AH14" s="2"/>
      <c r="AI14" s="2"/>
      <c r="AJ14" s="2"/>
    </row>
    <row r="15" spans="1:36" ht="81" customHeight="1" x14ac:dyDescent="0.25">
      <c r="A15" s="2" t="s">
        <v>42</v>
      </c>
      <c r="B15" s="2" t="s">
        <v>37</v>
      </c>
      <c r="C15" s="2" t="s">
        <v>43</v>
      </c>
      <c r="D15" s="2" t="s">
        <v>103</v>
      </c>
      <c r="E15" s="2"/>
      <c r="F15" s="2" t="s">
        <v>35</v>
      </c>
      <c r="G15" s="2" t="s">
        <v>104</v>
      </c>
      <c r="H15" s="2" t="s">
        <v>90</v>
      </c>
      <c r="I15" s="2" t="s">
        <v>91</v>
      </c>
      <c r="J15" s="8" t="s">
        <v>48</v>
      </c>
      <c r="K15" s="2" t="s">
        <v>49</v>
      </c>
      <c r="L15" s="8" t="s">
        <v>105</v>
      </c>
      <c r="M15" s="8" t="s">
        <v>106</v>
      </c>
      <c r="N15" s="2" t="s">
        <v>52</v>
      </c>
      <c r="O15" s="2" t="s">
        <v>52</v>
      </c>
      <c r="P15" s="2" t="s">
        <v>53</v>
      </c>
      <c r="Q15" s="2" t="s">
        <v>41</v>
      </c>
      <c r="R15" s="2" t="s">
        <v>36</v>
      </c>
      <c r="S15" s="8" t="s">
        <v>54</v>
      </c>
      <c r="T15" s="2" t="s">
        <v>38</v>
      </c>
      <c r="U15" s="3">
        <v>28</v>
      </c>
      <c r="V15" s="3">
        <v>69.900000000000006</v>
      </c>
      <c r="W15" s="4">
        <f t="shared" si="1"/>
        <v>6</v>
      </c>
      <c r="X15" s="4">
        <f t="shared" si="2"/>
        <v>10</v>
      </c>
      <c r="Y15" s="2"/>
      <c r="Z15" s="2">
        <v>1</v>
      </c>
      <c r="AA15" s="2">
        <v>2</v>
      </c>
      <c r="AB15" s="2">
        <v>2</v>
      </c>
      <c r="AC15" s="2">
        <v>2</v>
      </c>
      <c r="AD15" s="2">
        <v>2</v>
      </c>
      <c r="AE15" s="2">
        <v>1</v>
      </c>
      <c r="AF15" s="2"/>
      <c r="AG15" s="2"/>
      <c r="AH15" s="2"/>
      <c r="AI15" s="2"/>
      <c r="AJ15" s="2"/>
    </row>
    <row r="16" spans="1:36" ht="80.099999999999994" customHeight="1" x14ac:dyDescent="0.25">
      <c r="A16" s="2" t="s">
        <v>42</v>
      </c>
      <c r="B16" s="2" t="s">
        <v>37</v>
      </c>
      <c r="C16" s="2" t="s">
        <v>43</v>
      </c>
      <c r="D16" s="2" t="s">
        <v>103</v>
      </c>
      <c r="E16" s="2"/>
      <c r="F16" s="2" t="s">
        <v>35</v>
      </c>
      <c r="G16" s="2" t="s">
        <v>107</v>
      </c>
      <c r="H16" s="2" t="s">
        <v>101</v>
      </c>
      <c r="I16" s="2" t="s">
        <v>102</v>
      </c>
      <c r="J16" s="8" t="s">
        <v>48</v>
      </c>
      <c r="K16" s="2" t="s">
        <v>49</v>
      </c>
      <c r="L16" s="8" t="s">
        <v>105</v>
      </c>
      <c r="M16" s="8" t="s">
        <v>106</v>
      </c>
      <c r="N16" s="2" t="s">
        <v>52</v>
      </c>
      <c r="O16" s="2" t="s">
        <v>52</v>
      </c>
      <c r="P16" s="2" t="s">
        <v>53</v>
      </c>
      <c r="Q16" s="2" t="s">
        <v>41</v>
      </c>
      <c r="R16" s="2" t="s">
        <v>36</v>
      </c>
      <c r="S16" s="8" t="s">
        <v>54</v>
      </c>
      <c r="T16" s="2" t="s">
        <v>38</v>
      </c>
      <c r="U16" s="3">
        <v>28</v>
      </c>
      <c r="V16" s="3">
        <v>69.900000000000006</v>
      </c>
      <c r="W16" s="4">
        <f t="shared" si="1"/>
        <v>7</v>
      </c>
      <c r="X16" s="4">
        <f t="shared" si="2"/>
        <v>20</v>
      </c>
      <c r="Y16" s="2">
        <v>1</v>
      </c>
      <c r="Z16" s="2">
        <v>2</v>
      </c>
      <c r="AA16" s="2">
        <v>4</v>
      </c>
      <c r="AB16" s="2">
        <v>6</v>
      </c>
      <c r="AC16" s="2">
        <v>4</v>
      </c>
      <c r="AD16" s="2">
        <v>2</v>
      </c>
      <c r="AE16" s="2">
        <v>1</v>
      </c>
      <c r="AF16" s="2"/>
      <c r="AG16" s="2"/>
      <c r="AH16" s="2"/>
      <c r="AI16" s="2"/>
      <c r="AJ16" s="2"/>
    </row>
    <row r="17" spans="1:36" ht="81" customHeight="1" x14ac:dyDescent="0.25">
      <c r="A17" s="2" t="s">
        <v>42</v>
      </c>
      <c r="B17" s="2" t="s">
        <v>37</v>
      </c>
      <c r="C17" s="2" t="s">
        <v>43</v>
      </c>
      <c r="D17" s="2" t="s">
        <v>108</v>
      </c>
      <c r="E17" s="2"/>
      <c r="F17" s="2" t="s">
        <v>35</v>
      </c>
      <c r="G17" s="2" t="s">
        <v>109</v>
      </c>
      <c r="H17" s="2" t="s">
        <v>101</v>
      </c>
      <c r="I17" s="2" t="s">
        <v>102</v>
      </c>
      <c r="J17" s="8" t="s">
        <v>48</v>
      </c>
      <c r="K17" s="2" t="s">
        <v>49</v>
      </c>
      <c r="L17" s="8" t="s">
        <v>110</v>
      </c>
      <c r="M17" s="8" t="s">
        <v>99</v>
      </c>
      <c r="N17" s="2" t="s">
        <v>52</v>
      </c>
      <c r="O17" s="2" t="s">
        <v>52</v>
      </c>
      <c r="P17" s="2" t="s">
        <v>53</v>
      </c>
      <c r="Q17" s="2" t="s">
        <v>41</v>
      </c>
      <c r="R17" s="2" t="s">
        <v>36</v>
      </c>
      <c r="S17" s="8" t="s">
        <v>54</v>
      </c>
      <c r="T17" s="2" t="s">
        <v>38</v>
      </c>
      <c r="U17" s="3">
        <v>28</v>
      </c>
      <c r="V17" s="3">
        <v>69.900000000000006</v>
      </c>
      <c r="W17" s="4">
        <f t="shared" si="1"/>
        <v>6</v>
      </c>
      <c r="X17" s="4">
        <f t="shared" si="2"/>
        <v>20</v>
      </c>
      <c r="Y17" s="2"/>
      <c r="Z17" s="2">
        <v>2</v>
      </c>
      <c r="AA17" s="2">
        <v>4</v>
      </c>
      <c r="AB17" s="2">
        <v>5</v>
      </c>
      <c r="AC17" s="2">
        <v>4</v>
      </c>
      <c r="AD17" s="2">
        <v>3</v>
      </c>
      <c r="AE17" s="2">
        <v>2</v>
      </c>
      <c r="AF17" s="2"/>
      <c r="AG17" s="2"/>
      <c r="AH17" s="2"/>
      <c r="AI17" s="2"/>
      <c r="AJ17" s="2"/>
    </row>
    <row r="18" spans="1:36" ht="180" customHeight="1" x14ac:dyDescent="0.25">
      <c r="A18" s="2" t="s">
        <v>42</v>
      </c>
      <c r="B18" s="2" t="s">
        <v>37</v>
      </c>
      <c r="C18" s="2" t="s">
        <v>43</v>
      </c>
      <c r="D18" s="2" t="s">
        <v>111</v>
      </c>
      <c r="E18" s="2"/>
      <c r="F18" s="2" t="s">
        <v>35</v>
      </c>
      <c r="G18" s="2" t="s">
        <v>112</v>
      </c>
      <c r="H18" s="2" t="s">
        <v>90</v>
      </c>
      <c r="I18" s="2" t="s">
        <v>91</v>
      </c>
      <c r="J18" s="8" t="s">
        <v>48</v>
      </c>
      <c r="K18" s="2" t="s">
        <v>49</v>
      </c>
      <c r="L18" s="8" t="s">
        <v>113</v>
      </c>
      <c r="M18" s="8" t="s">
        <v>93</v>
      </c>
      <c r="N18" s="2" t="s">
        <v>52</v>
      </c>
      <c r="O18" s="2" t="s">
        <v>52</v>
      </c>
      <c r="P18" s="2" t="s">
        <v>53</v>
      </c>
      <c r="Q18" s="2" t="s">
        <v>41</v>
      </c>
      <c r="R18" s="2" t="s">
        <v>36</v>
      </c>
      <c r="S18" s="8" t="s">
        <v>54</v>
      </c>
      <c r="T18" s="2" t="s">
        <v>38</v>
      </c>
      <c r="U18" s="3">
        <v>28</v>
      </c>
      <c r="V18" s="3">
        <v>69.900000000000006</v>
      </c>
      <c r="W18" s="4">
        <f t="shared" si="1"/>
        <v>7</v>
      </c>
      <c r="X18" s="4">
        <f t="shared" si="2"/>
        <v>20</v>
      </c>
      <c r="Y18" s="2"/>
      <c r="Z18" s="2">
        <v>1</v>
      </c>
      <c r="AA18" s="2">
        <v>3</v>
      </c>
      <c r="AB18" s="2">
        <v>5</v>
      </c>
      <c r="AC18" s="2">
        <v>4</v>
      </c>
      <c r="AD18" s="2">
        <v>3</v>
      </c>
      <c r="AE18" s="2">
        <v>3</v>
      </c>
      <c r="AF18" s="2">
        <v>1</v>
      </c>
      <c r="AG18" s="2"/>
      <c r="AH18" s="2"/>
      <c r="AI18" s="2"/>
      <c r="AJ18" s="2"/>
    </row>
    <row r="19" spans="1:36" ht="120" customHeight="1" x14ac:dyDescent="0.25">
      <c r="A19" s="2" t="s">
        <v>42</v>
      </c>
      <c r="B19" s="2" t="s">
        <v>37</v>
      </c>
      <c r="C19" s="2" t="s">
        <v>43</v>
      </c>
      <c r="D19" s="2" t="s">
        <v>114</v>
      </c>
      <c r="E19" s="2"/>
      <c r="F19" s="2" t="s">
        <v>35</v>
      </c>
      <c r="G19" s="2" t="s">
        <v>115</v>
      </c>
      <c r="H19" s="2" t="s">
        <v>116</v>
      </c>
      <c r="I19" s="2" t="s">
        <v>117</v>
      </c>
      <c r="J19" s="8" t="s">
        <v>48</v>
      </c>
      <c r="K19" s="2" t="s">
        <v>49</v>
      </c>
      <c r="L19" s="8" t="s">
        <v>118</v>
      </c>
      <c r="M19" s="8" t="s">
        <v>119</v>
      </c>
      <c r="N19" s="2" t="s">
        <v>52</v>
      </c>
      <c r="O19" s="2" t="s">
        <v>52</v>
      </c>
      <c r="P19" s="2" t="s">
        <v>120</v>
      </c>
      <c r="Q19" s="2" t="s">
        <v>41</v>
      </c>
      <c r="R19" s="2" t="s">
        <v>36</v>
      </c>
      <c r="S19" s="8" t="s">
        <v>54</v>
      </c>
      <c r="T19" s="2" t="s">
        <v>38</v>
      </c>
      <c r="U19" s="3">
        <v>28</v>
      </c>
      <c r="V19" s="3">
        <v>69</v>
      </c>
      <c r="W19" s="4">
        <f t="shared" si="1"/>
        <v>6</v>
      </c>
      <c r="X19" s="4">
        <f t="shared" si="2"/>
        <v>10</v>
      </c>
      <c r="Y19" s="2"/>
      <c r="Z19" s="2">
        <v>1</v>
      </c>
      <c r="AA19" s="2">
        <v>2</v>
      </c>
      <c r="AB19" s="2">
        <v>3</v>
      </c>
      <c r="AC19" s="2">
        <v>2</v>
      </c>
      <c r="AD19" s="2">
        <v>1</v>
      </c>
      <c r="AE19" s="2">
        <v>1</v>
      </c>
      <c r="AF19" s="2"/>
      <c r="AG19" s="2"/>
      <c r="AH19" s="2"/>
      <c r="AI19" s="2"/>
      <c r="AJ19" s="2"/>
    </row>
    <row r="20" spans="1:36" ht="120" customHeight="1" x14ac:dyDescent="0.25">
      <c r="A20" s="2" t="s">
        <v>42</v>
      </c>
      <c r="B20" s="2" t="s">
        <v>37</v>
      </c>
      <c r="C20" s="2" t="s">
        <v>43</v>
      </c>
      <c r="D20" s="2" t="s">
        <v>121</v>
      </c>
      <c r="E20" s="2"/>
      <c r="F20" s="2" t="s">
        <v>35</v>
      </c>
      <c r="G20" s="2" t="s">
        <v>122</v>
      </c>
      <c r="H20" s="2" t="s">
        <v>79</v>
      </c>
      <c r="I20" s="2" t="s">
        <v>80</v>
      </c>
      <c r="J20" s="8" t="s">
        <v>48</v>
      </c>
      <c r="K20" s="2" t="s">
        <v>49</v>
      </c>
      <c r="L20" s="8" t="s">
        <v>123</v>
      </c>
      <c r="M20" s="8" t="s">
        <v>119</v>
      </c>
      <c r="N20" s="2" t="s">
        <v>52</v>
      </c>
      <c r="O20" s="2" t="s">
        <v>52</v>
      </c>
      <c r="P20" s="2" t="s">
        <v>120</v>
      </c>
      <c r="Q20" s="2" t="s">
        <v>41</v>
      </c>
      <c r="R20" s="2" t="s">
        <v>36</v>
      </c>
      <c r="S20" s="8" t="s">
        <v>54</v>
      </c>
      <c r="T20" s="2" t="s">
        <v>38</v>
      </c>
      <c r="U20" s="3">
        <v>28</v>
      </c>
      <c r="V20" s="3">
        <v>69</v>
      </c>
      <c r="W20" s="4">
        <f t="shared" si="1"/>
        <v>6</v>
      </c>
      <c r="X20" s="4">
        <f t="shared" si="2"/>
        <v>10</v>
      </c>
      <c r="Y20" s="2"/>
      <c r="Z20" s="2">
        <v>1</v>
      </c>
      <c r="AA20" s="2">
        <v>2</v>
      </c>
      <c r="AB20" s="2">
        <v>3</v>
      </c>
      <c r="AC20" s="2">
        <v>2</v>
      </c>
      <c r="AD20" s="2">
        <v>1</v>
      </c>
      <c r="AE20" s="2">
        <v>1</v>
      </c>
      <c r="AF20" s="2"/>
      <c r="AG20" s="2"/>
      <c r="AH20" s="2"/>
      <c r="AI20" s="2"/>
      <c r="AJ20" s="2"/>
    </row>
    <row r="21" spans="1:36" ht="120" customHeight="1" x14ac:dyDescent="0.25">
      <c r="A21" s="2" t="s">
        <v>42</v>
      </c>
      <c r="B21" s="2" t="s">
        <v>37</v>
      </c>
      <c r="C21" s="2" t="s">
        <v>43</v>
      </c>
      <c r="D21" s="2" t="s">
        <v>124</v>
      </c>
      <c r="E21" s="2"/>
      <c r="F21" s="2" t="s">
        <v>35</v>
      </c>
      <c r="G21" s="2" t="s">
        <v>125</v>
      </c>
      <c r="H21" s="2" t="s">
        <v>101</v>
      </c>
      <c r="I21" s="2" t="s">
        <v>102</v>
      </c>
      <c r="J21" s="8" t="s">
        <v>48</v>
      </c>
      <c r="K21" s="2" t="s">
        <v>49</v>
      </c>
      <c r="L21" s="8" t="s">
        <v>126</v>
      </c>
      <c r="M21" s="8" t="s">
        <v>127</v>
      </c>
      <c r="N21" s="2" t="s">
        <v>52</v>
      </c>
      <c r="O21" s="2" t="s">
        <v>128</v>
      </c>
      <c r="P21" s="2" t="s">
        <v>129</v>
      </c>
      <c r="Q21" s="2" t="s">
        <v>41</v>
      </c>
      <c r="R21" s="2" t="s">
        <v>36</v>
      </c>
      <c r="S21" s="8" t="s">
        <v>54</v>
      </c>
      <c r="T21" s="2" t="s">
        <v>38</v>
      </c>
      <c r="U21" s="3">
        <v>26</v>
      </c>
      <c r="V21" s="3">
        <v>64.900000000000006</v>
      </c>
      <c r="W21" s="4">
        <f t="shared" si="1"/>
        <v>7</v>
      </c>
      <c r="X21" s="4">
        <f t="shared" si="2"/>
        <v>20</v>
      </c>
      <c r="Y21" s="2">
        <v>1</v>
      </c>
      <c r="Z21" s="2">
        <v>2</v>
      </c>
      <c r="AA21" s="2">
        <v>4</v>
      </c>
      <c r="AB21" s="2">
        <v>6</v>
      </c>
      <c r="AC21" s="2">
        <v>4</v>
      </c>
      <c r="AD21" s="2">
        <v>2</v>
      </c>
      <c r="AE21" s="2">
        <v>1</v>
      </c>
      <c r="AF21" s="2"/>
      <c r="AG21" s="2"/>
      <c r="AH21" s="2"/>
      <c r="AI21" s="2"/>
      <c r="AJ21" s="2"/>
    </row>
    <row r="22" spans="1:36" ht="180" customHeight="1" x14ac:dyDescent="0.25">
      <c r="A22" s="2" t="s">
        <v>42</v>
      </c>
      <c r="B22" s="2" t="s">
        <v>37</v>
      </c>
      <c r="C22" s="2" t="s">
        <v>43</v>
      </c>
      <c r="D22" s="2" t="s">
        <v>130</v>
      </c>
      <c r="E22" s="2"/>
      <c r="F22" s="2" t="s">
        <v>35</v>
      </c>
      <c r="G22" s="2" t="s">
        <v>131</v>
      </c>
      <c r="H22" s="2" t="s">
        <v>132</v>
      </c>
      <c r="I22" s="2" t="s">
        <v>133</v>
      </c>
      <c r="J22" s="8" t="s">
        <v>48</v>
      </c>
      <c r="K22" s="2" t="s">
        <v>49</v>
      </c>
      <c r="L22" s="8" t="s">
        <v>134</v>
      </c>
      <c r="M22" s="8" t="s">
        <v>51</v>
      </c>
      <c r="N22" s="2" t="s">
        <v>52</v>
      </c>
      <c r="O22" s="2" t="s">
        <v>52</v>
      </c>
      <c r="P22" s="2" t="s">
        <v>53</v>
      </c>
      <c r="Q22" s="2" t="s">
        <v>41</v>
      </c>
      <c r="R22" s="2" t="s">
        <v>39</v>
      </c>
      <c r="S22" s="8" t="s">
        <v>54</v>
      </c>
      <c r="T22" s="2" t="s">
        <v>38</v>
      </c>
      <c r="U22" s="3">
        <v>28</v>
      </c>
      <c r="V22" s="3">
        <v>69.900000000000006</v>
      </c>
      <c r="W22" s="4">
        <f t="shared" si="1"/>
        <v>6</v>
      </c>
      <c r="X22" s="4">
        <f t="shared" si="2"/>
        <v>20</v>
      </c>
      <c r="Y22" s="2"/>
      <c r="Z22" s="2"/>
      <c r="AA22" s="2"/>
      <c r="AB22" s="2"/>
      <c r="AC22" s="2"/>
      <c r="AD22" s="2">
        <v>2</v>
      </c>
      <c r="AE22" s="2">
        <v>2</v>
      </c>
      <c r="AF22" s="2">
        <v>4</v>
      </c>
      <c r="AG22" s="2">
        <v>6</v>
      </c>
      <c r="AH22" s="2">
        <v>4</v>
      </c>
      <c r="AI22" s="2">
        <v>2</v>
      </c>
      <c r="AJ22" s="2"/>
    </row>
    <row r="23" spans="1:36" ht="120" customHeight="1" x14ac:dyDescent="0.25">
      <c r="A23" s="2" t="s">
        <v>42</v>
      </c>
      <c r="B23" s="2" t="s">
        <v>37</v>
      </c>
      <c r="C23" s="2" t="s">
        <v>43</v>
      </c>
      <c r="D23" s="2" t="s">
        <v>135</v>
      </c>
      <c r="E23" s="2"/>
      <c r="F23" s="2" t="s">
        <v>35</v>
      </c>
      <c r="G23" s="2" t="s">
        <v>136</v>
      </c>
      <c r="H23" s="2" t="s">
        <v>137</v>
      </c>
      <c r="I23" s="2" t="s">
        <v>40</v>
      </c>
      <c r="J23" s="8" t="s">
        <v>48</v>
      </c>
      <c r="K23" s="2" t="s">
        <v>49</v>
      </c>
      <c r="L23" s="8" t="s">
        <v>138</v>
      </c>
      <c r="M23" s="8" t="s">
        <v>51</v>
      </c>
      <c r="N23" s="2" t="s">
        <v>52</v>
      </c>
      <c r="O23" s="2" t="s">
        <v>52</v>
      </c>
      <c r="P23" s="2" t="s">
        <v>53</v>
      </c>
      <c r="Q23" s="2" t="s">
        <v>41</v>
      </c>
      <c r="R23" s="2" t="s">
        <v>39</v>
      </c>
      <c r="S23" s="8" t="s">
        <v>54</v>
      </c>
      <c r="T23" s="2" t="s">
        <v>38</v>
      </c>
      <c r="U23" s="3">
        <v>28</v>
      </c>
      <c r="V23" s="3">
        <v>69.900000000000006</v>
      </c>
      <c r="W23" s="4">
        <f t="shared" si="1"/>
        <v>6</v>
      </c>
      <c r="X23" s="4">
        <f t="shared" si="2"/>
        <v>20</v>
      </c>
      <c r="Y23" s="2"/>
      <c r="Z23" s="2"/>
      <c r="AA23" s="2"/>
      <c r="AB23" s="2"/>
      <c r="AC23" s="2"/>
      <c r="AD23" s="2">
        <v>2</v>
      </c>
      <c r="AE23" s="2">
        <v>2</v>
      </c>
      <c r="AF23" s="2">
        <v>4</v>
      </c>
      <c r="AG23" s="2">
        <v>6</v>
      </c>
      <c r="AH23" s="2">
        <v>4</v>
      </c>
      <c r="AI23" s="2">
        <v>2</v>
      </c>
      <c r="AJ23" s="2"/>
    </row>
    <row r="24" spans="1:36" ht="180" customHeight="1" x14ac:dyDescent="0.25">
      <c r="A24" s="2" t="s">
        <v>42</v>
      </c>
      <c r="B24" s="2" t="s">
        <v>37</v>
      </c>
      <c r="C24" s="2" t="s">
        <v>43</v>
      </c>
      <c r="D24" s="2" t="s">
        <v>135</v>
      </c>
      <c r="E24" s="2"/>
      <c r="F24" s="2" t="s">
        <v>35</v>
      </c>
      <c r="G24" s="2" t="s">
        <v>139</v>
      </c>
      <c r="H24" s="2" t="s">
        <v>140</v>
      </c>
      <c r="I24" s="2" t="s">
        <v>141</v>
      </c>
      <c r="J24" s="8" t="s">
        <v>48</v>
      </c>
      <c r="K24" s="2" t="s">
        <v>49</v>
      </c>
      <c r="L24" s="8" t="s">
        <v>138</v>
      </c>
      <c r="M24" s="8" t="s">
        <v>51</v>
      </c>
      <c r="N24" s="2" t="s">
        <v>52</v>
      </c>
      <c r="O24" s="2" t="s">
        <v>52</v>
      </c>
      <c r="P24" s="2" t="s">
        <v>53</v>
      </c>
      <c r="Q24" s="2" t="s">
        <v>41</v>
      </c>
      <c r="R24" s="2" t="s">
        <v>39</v>
      </c>
      <c r="S24" s="8" t="s">
        <v>54</v>
      </c>
      <c r="T24" s="2" t="s">
        <v>38</v>
      </c>
      <c r="U24" s="3">
        <v>28</v>
      </c>
      <c r="V24" s="3">
        <v>69.900000000000006</v>
      </c>
      <c r="W24" s="4">
        <f t="shared" si="1"/>
        <v>6</v>
      </c>
      <c r="X24" s="4">
        <f t="shared" si="2"/>
        <v>20</v>
      </c>
      <c r="Y24" s="2"/>
      <c r="Z24" s="2"/>
      <c r="AA24" s="2"/>
      <c r="AB24" s="2"/>
      <c r="AC24" s="2"/>
      <c r="AD24" s="2">
        <v>2</v>
      </c>
      <c r="AE24" s="2">
        <v>2</v>
      </c>
      <c r="AF24" s="2">
        <v>4</v>
      </c>
      <c r="AG24" s="2">
        <v>6</v>
      </c>
      <c r="AH24" s="2">
        <v>4</v>
      </c>
      <c r="AI24" s="2">
        <v>2</v>
      </c>
      <c r="AJ24" s="2"/>
    </row>
    <row r="25" spans="1:36" ht="180" customHeight="1" x14ac:dyDescent="0.25">
      <c r="A25" s="2" t="s">
        <v>42</v>
      </c>
      <c r="B25" s="2" t="s">
        <v>37</v>
      </c>
      <c r="C25" s="2" t="s">
        <v>43</v>
      </c>
      <c r="D25" s="2" t="s">
        <v>142</v>
      </c>
      <c r="E25" s="2"/>
      <c r="F25" s="2" t="s">
        <v>35</v>
      </c>
      <c r="G25" s="2" t="s">
        <v>143</v>
      </c>
      <c r="H25" s="2" t="s">
        <v>132</v>
      </c>
      <c r="I25" s="2" t="s">
        <v>133</v>
      </c>
      <c r="J25" s="8" t="s">
        <v>48</v>
      </c>
      <c r="K25" s="2" t="s">
        <v>49</v>
      </c>
      <c r="L25" s="8" t="s">
        <v>144</v>
      </c>
      <c r="M25" s="8" t="s">
        <v>106</v>
      </c>
      <c r="N25" s="2" t="s">
        <v>52</v>
      </c>
      <c r="O25" s="2" t="s">
        <v>52</v>
      </c>
      <c r="P25" s="2" t="s">
        <v>145</v>
      </c>
      <c r="Q25" s="2" t="s">
        <v>41</v>
      </c>
      <c r="R25" s="2" t="s">
        <v>39</v>
      </c>
      <c r="S25" s="8" t="s">
        <v>54</v>
      </c>
      <c r="T25" s="2" t="s">
        <v>38</v>
      </c>
      <c r="U25" s="3">
        <v>26</v>
      </c>
      <c r="V25" s="3">
        <v>64.900000000000006</v>
      </c>
      <c r="W25" s="4">
        <f t="shared" si="1"/>
        <v>6</v>
      </c>
      <c r="X25" s="4">
        <f t="shared" si="2"/>
        <v>20</v>
      </c>
      <c r="Y25" s="2"/>
      <c r="Z25" s="2"/>
      <c r="AA25" s="2"/>
      <c r="AB25" s="2"/>
      <c r="AC25" s="2"/>
      <c r="AD25" s="2"/>
      <c r="AE25" s="2">
        <v>2</v>
      </c>
      <c r="AF25" s="2">
        <v>4</v>
      </c>
      <c r="AG25" s="2">
        <v>6</v>
      </c>
      <c r="AH25" s="2">
        <v>4</v>
      </c>
      <c r="AI25" s="2">
        <v>2</v>
      </c>
      <c r="AJ25" s="2">
        <v>2</v>
      </c>
    </row>
    <row r="26" spans="1:36" ht="120" customHeight="1" x14ac:dyDescent="0.25">
      <c r="A26" s="2" t="s">
        <v>42</v>
      </c>
      <c r="B26" s="2" t="s">
        <v>37</v>
      </c>
      <c r="C26" s="2" t="s">
        <v>43</v>
      </c>
      <c r="D26" s="2" t="s">
        <v>142</v>
      </c>
      <c r="E26" s="2"/>
      <c r="F26" s="2" t="s">
        <v>35</v>
      </c>
      <c r="G26" s="2" t="s">
        <v>146</v>
      </c>
      <c r="H26" s="2" t="s">
        <v>147</v>
      </c>
      <c r="I26" s="2" t="s">
        <v>148</v>
      </c>
      <c r="J26" s="8" t="s">
        <v>48</v>
      </c>
      <c r="K26" s="2" t="s">
        <v>49</v>
      </c>
      <c r="L26" s="8" t="s">
        <v>144</v>
      </c>
      <c r="M26" s="8" t="s">
        <v>106</v>
      </c>
      <c r="N26" s="2" t="s">
        <v>52</v>
      </c>
      <c r="O26" s="2" t="s">
        <v>52</v>
      </c>
      <c r="P26" s="2" t="s">
        <v>145</v>
      </c>
      <c r="Q26" s="2" t="s">
        <v>41</v>
      </c>
      <c r="R26" s="2" t="s">
        <v>39</v>
      </c>
      <c r="S26" s="8" t="s">
        <v>54</v>
      </c>
      <c r="T26" s="2" t="s">
        <v>38</v>
      </c>
      <c r="U26" s="3">
        <v>26</v>
      </c>
      <c r="V26" s="3">
        <v>64.900000000000006</v>
      </c>
      <c r="W26" s="4">
        <f t="shared" si="1"/>
        <v>6</v>
      </c>
      <c r="X26" s="4">
        <f t="shared" si="2"/>
        <v>20</v>
      </c>
      <c r="Y26" s="2"/>
      <c r="Z26" s="2"/>
      <c r="AA26" s="2"/>
      <c r="AB26" s="2"/>
      <c r="AC26" s="2"/>
      <c r="AD26" s="2">
        <v>2</v>
      </c>
      <c r="AE26" s="2">
        <v>2</v>
      </c>
      <c r="AF26" s="2">
        <v>4</v>
      </c>
      <c r="AG26" s="2">
        <v>6</v>
      </c>
      <c r="AH26" s="2">
        <v>4</v>
      </c>
      <c r="AI26" s="2">
        <v>2</v>
      </c>
      <c r="AJ26" s="2"/>
    </row>
    <row r="27" spans="1:36" ht="120" customHeight="1" x14ac:dyDescent="0.25">
      <c r="A27" s="2" t="s">
        <v>42</v>
      </c>
      <c r="B27" s="2" t="s">
        <v>37</v>
      </c>
      <c r="C27" s="2" t="s">
        <v>43</v>
      </c>
      <c r="D27" s="2" t="s">
        <v>149</v>
      </c>
      <c r="E27" s="2"/>
      <c r="F27" s="2" t="s">
        <v>35</v>
      </c>
      <c r="G27" s="2" t="s">
        <v>150</v>
      </c>
      <c r="H27" s="2" t="s">
        <v>151</v>
      </c>
      <c r="I27" s="2" t="s">
        <v>152</v>
      </c>
      <c r="J27" s="8" t="s">
        <v>48</v>
      </c>
      <c r="K27" s="2" t="s">
        <v>49</v>
      </c>
      <c r="L27" s="8" t="s">
        <v>153</v>
      </c>
      <c r="M27" s="8" t="s">
        <v>106</v>
      </c>
      <c r="N27" s="2" t="s">
        <v>52</v>
      </c>
      <c r="O27" s="2" t="s">
        <v>52</v>
      </c>
      <c r="P27" s="2" t="s">
        <v>145</v>
      </c>
      <c r="Q27" s="2" t="s">
        <v>41</v>
      </c>
      <c r="R27" s="2" t="s">
        <v>39</v>
      </c>
      <c r="S27" s="8" t="s">
        <v>54</v>
      </c>
      <c r="T27" s="2" t="s">
        <v>38</v>
      </c>
      <c r="U27" s="3">
        <v>26</v>
      </c>
      <c r="V27" s="3">
        <v>64.900000000000006</v>
      </c>
      <c r="W27" s="4">
        <f t="shared" si="1"/>
        <v>6</v>
      </c>
      <c r="X27" s="4">
        <f t="shared" si="2"/>
        <v>20</v>
      </c>
      <c r="Y27" s="2"/>
      <c r="Z27" s="2"/>
      <c r="AA27" s="2"/>
      <c r="AB27" s="2"/>
      <c r="AC27" s="2"/>
      <c r="AD27" s="2"/>
      <c r="AE27" s="2">
        <v>2</v>
      </c>
      <c r="AF27" s="2">
        <v>4</v>
      </c>
      <c r="AG27" s="2">
        <v>6</v>
      </c>
      <c r="AH27" s="2">
        <v>4</v>
      </c>
      <c r="AI27" s="2">
        <v>2</v>
      </c>
      <c r="AJ27" s="2">
        <v>2</v>
      </c>
    </row>
    <row r="28" spans="1:36" ht="120" customHeight="1" x14ac:dyDescent="0.25">
      <c r="A28" s="2" t="s">
        <v>42</v>
      </c>
      <c r="B28" s="2" t="s">
        <v>37</v>
      </c>
      <c r="C28" s="2" t="s">
        <v>43</v>
      </c>
      <c r="D28" s="2" t="s">
        <v>149</v>
      </c>
      <c r="E28" s="2"/>
      <c r="F28" s="2" t="s">
        <v>35</v>
      </c>
      <c r="G28" s="2" t="s">
        <v>154</v>
      </c>
      <c r="H28" s="2" t="s">
        <v>155</v>
      </c>
      <c r="I28" s="2" t="s">
        <v>156</v>
      </c>
      <c r="J28" s="8" t="s">
        <v>48</v>
      </c>
      <c r="K28" s="2" t="s">
        <v>49</v>
      </c>
      <c r="L28" s="8" t="s">
        <v>153</v>
      </c>
      <c r="M28" s="8" t="s">
        <v>106</v>
      </c>
      <c r="N28" s="2" t="s">
        <v>52</v>
      </c>
      <c r="O28" s="2" t="s">
        <v>52</v>
      </c>
      <c r="P28" s="2" t="s">
        <v>145</v>
      </c>
      <c r="Q28" s="2" t="s">
        <v>41</v>
      </c>
      <c r="R28" s="2" t="s">
        <v>39</v>
      </c>
      <c r="S28" s="8" t="s">
        <v>54</v>
      </c>
      <c r="T28" s="2" t="s">
        <v>38</v>
      </c>
      <c r="U28" s="3">
        <v>26</v>
      </c>
      <c r="V28" s="3">
        <v>64.900000000000006</v>
      </c>
      <c r="W28" s="4">
        <f t="shared" si="1"/>
        <v>6</v>
      </c>
      <c r="X28" s="4">
        <f t="shared" si="2"/>
        <v>20</v>
      </c>
      <c r="Y28" s="2"/>
      <c r="Z28" s="2"/>
      <c r="AA28" s="2"/>
      <c r="AB28" s="2"/>
      <c r="AC28" s="2"/>
      <c r="AD28" s="2">
        <v>2</v>
      </c>
      <c r="AE28" s="2">
        <v>2</v>
      </c>
      <c r="AF28" s="2">
        <v>4</v>
      </c>
      <c r="AG28" s="2">
        <v>6</v>
      </c>
      <c r="AH28" s="2">
        <v>4</v>
      </c>
      <c r="AI28" s="2">
        <v>2</v>
      </c>
      <c r="AJ28" s="2"/>
    </row>
    <row r="29" spans="1:36" ht="120" customHeight="1" x14ac:dyDescent="0.25">
      <c r="A29" s="2" t="s">
        <v>42</v>
      </c>
      <c r="B29" s="2" t="s">
        <v>37</v>
      </c>
      <c r="C29" s="2" t="s">
        <v>43</v>
      </c>
      <c r="D29" s="2" t="s">
        <v>157</v>
      </c>
      <c r="E29" s="2"/>
      <c r="F29" s="2" t="s">
        <v>35</v>
      </c>
      <c r="G29" s="2" t="s">
        <v>158</v>
      </c>
      <c r="H29" s="2" t="s">
        <v>151</v>
      </c>
      <c r="I29" s="2" t="s">
        <v>152</v>
      </c>
      <c r="J29" s="8" t="s">
        <v>48</v>
      </c>
      <c r="K29" s="2" t="s">
        <v>49</v>
      </c>
      <c r="L29" s="8" t="s">
        <v>159</v>
      </c>
      <c r="M29" s="8" t="s">
        <v>160</v>
      </c>
      <c r="N29" s="2" t="s">
        <v>52</v>
      </c>
      <c r="O29" s="2" t="s">
        <v>52</v>
      </c>
      <c r="P29" s="2" t="s">
        <v>145</v>
      </c>
      <c r="Q29" s="2" t="s">
        <v>41</v>
      </c>
      <c r="R29" s="2" t="s">
        <v>39</v>
      </c>
      <c r="S29" s="8" t="s">
        <v>54</v>
      </c>
      <c r="T29" s="2" t="s">
        <v>38</v>
      </c>
      <c r="U29" s="3">
        <v>28</v>
      </c>
      <c r="V29" s="3">
        <v>69.900000000000006</v>
      </c>
      <c r="W29" s="4">
        <f t="shared" si="1"/>
        <v>6</v>
      </c>
      <c r="X29" s="4">
        <f t="shared" si="2"/>
        <v>20</v>
      </c>
      <c r="Y29" s="2"/>
      <c r="Z29" s="2"/>
      <c r="AA29" s="2"/>
      <c r="AB29" s="2"/>
      <c r="AC29" s="2"/>
      <c r="AD29" s="2">
        <v>2</v>
      </c>
      <c r="AE29" s="2">
        <v>2</v>
      </c>
      <c r="AF29" s="2">
        <v>4</v>
      </c>
      <c r="AG29" s="2">
        <v>6</v>
      </c>
      <c r="AH29" s="2">
        <v>4</v>
      </c>
      <c r="AI29" s="2">
        <v>2</v>
      </c>
      <c r="AJ29" s="2"/>
    </row>
    <row r="30" spans="1:36" x14ac:dyDescent="0.25">
      <c r="E30" s="9"/>
    </row>
    <row r="31" spans="1:36" x14ac:dyDescent="0.25">
      <c r="E31" s="9"/>
    </row>
    <row r="32" spans="1:36" x14ac:dyDescent="0.25">
      <c r="E32" s="9"/>
    </row>
    <row r="33" spans="5:5" x14ac:dyDescent="0.25">
      <c r="E33" s="9"/>
    </row>
    <row r="42" spans="5:5" x14ac:dyDescent="0.25">
      <c r="E42" s="9"/>
    </row>
    <row r="43" spans="5:5" x14ac:dyDescent="0.25">
      <c r="E43" s="9"/>
    </row>
    <row r="55" spans="5:5" x14ac:dyDescent="0.25">
      <c r="E55" s="9"/>
    </row>
    <row r="56" spans="5:5" x14ac:dyDescent="0.25">
      <c r="E56" s="9"/>
    </row>
    <row r="65" spans="5:5" x14ac:dyDescent="0.25">
      <c r="E65" s="9"/>
    </row>
    <row r="66" spans="5:5" x14ac:dyDescent="0.25">
      <c r="E66" s="9"/>
    </row>
    <row r="72" spans="5:5" x14ac:dyDescent="0.25">
      <c r="E72" s="9"/>
    </row>
    <row r="73" spans="5:5" x14ac:dyDescent="0.25">
      <c r="E73" s="9"/>
    </row>
    <row r="104" spans="5:5" x14ac:dyDescent="0.25">
      <c r="E104" s="9"/>
    </row>
    <row r="105" spans="5:5" x14ac:dyDescent="0.25">
      <c r="E105" s="9"/>
    </row>
    <row r="110" spans="5:5" x14ac:dyDescent="0.25">
      <c r="E110" s="9"/>
    </row>
    <row r="111" spans="5:5" x14ac:dyDescent="0.25">
      <c r="E111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63" spans="5:5" x14ac:dyDescent="0.25">
      <c r="E163" s="9"/>
    </row>
    <row r="164" spans="5:5" x14ac:dyDescent="0.25">
      <c r="E164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3" spans="5:5" x14ac:dyDescent="0.25">
      <c r="E173" s="9"/>
    </row>
    <row r="174" spans="5:5" x14ac:dyDescent="0.25">
      <c r="E174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2" spans="5:5" x14ac:dyDescent="0.25">
      <c r="E182" s="9"/>
    </row>
    <row r="183" spans="5:5" x14ac:dyDescent="0.25">
      <c r="E183" s="9"/>
    </row>
    <row r="185" spans="5:5" x14ac:dyDescent="0.25">
      <c r="E185" s="9"/>
    </row>
    <row r="186" spans="5:5" x14ac:dyDescent="0.25">
      <c r="E186" s="9"/>
    </row>
    <row r="187" spans="5:5" x14ac:dyDescent="0.25">
      <c r="E187" s="9"/>
    </row>
    <row r="188" spans="5:5" x14ac:dyDescent="0.25">
      <c r="E188" s="9"/>
    </row>
    <row r="190" spans="5:5" x14ac:dyDescent="0.25">
      <c r="E190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87" spans="5:5" x14ac:dyDescent="0.25">
      <c r="E287" s="9"/>
    </row>
    <row r="288" spans="5:5" x14ac:dyDescent="0.25">
      <c r="E288" s="9"/>
    </row>
    <row r="298" spans="5:5" x14ac:dyDescent="0.25">
      <c r="E298" s="9"/>
    </row>
    <row r="299" spans="5:5" x14ac:dyDescent="0.25">
      <c r="E299" s="9"/>
    </row>
    <row r="301" spans="5:5" x14ac:dyDescent="0.25">
      <c r="E301" s="9"/>
    </row>
    <row r="302" spans="5:5" x14ac:dyDescent="0.25">
      <c r="E302" s="9"/>
    </row>
    <row r="319" spans="5:5" x14ac:dyDescent="0.25">
      <c r="E319" s="9"/>
    </row>
    <row r="320" spans="5:5" x14ac:dyDescent="0.25">
      <c r="E320" s="9"/>
    </row>
    <row r="322" spans="5:5" x14ac:dyDescent="0.25">
      <c r="E322" s="9"/>
    </row>
    <row r="323" spans="5:5" x14ac:dyDescent="0.25">
      <c r="E323" s="9"/>
    </row>
    <row r="326" spans="5:5" x14ac:dyDescent="0.25">
      <c r="E326" s="9"/>
    </row>
    <row r="327" spans="5:5" x14ac:dyDescent="0.25">
      <c r="E327" s="9"/>
    </row>
    <row r="329" spans="5:5" x14ac:dyDescent="0.25">
      <c r="E329" s="9"/>
    </row>
    <row r="330" spans="5:5" x14ac:dyDescent="0.25">
      <c r="E330" s="9"/>
    </row>
    <row r="337" spans="5:5" x14ac:dyDescent="0.25">
      <c r="E337" s="9"/>
    </row>
    <row r="338" spans="5:5" x14ac:dyDescent="0.25">
      <c r="E338" s="9"/>
    </row>
    <row r="340" spans="5:5" x14ac:dyDescent="0.25">
      <c r="E340" s="9"/>
    </row>
    <row r="341" spans="5:5" x14ac:dyDescent="0.25">
      <c r="E341" s="9"/>
    </row>
    <row r="357" spans="5:5" x14ac:dyDescent="0.25">
      <c r="E357" s="9"/>
    </row>
    <row r="358" spans="5:5" x14ac:dyDescent="0.25">
      <c r="E358" s="9"/>
    </row>
    <row r="361" spans="5:5" x14ac:dyDescent="0.25">
      <c r="E361" s="9"/>
    </row>
    <row r="362" spans="5:5" x14ac:dyDescent="0.25">
      <c r="E362" s="9"/>
    </row>
    <row r="363" spans="5:5" x14ac:dyDescent="0.25">
      <c r="E363" s="9"/>
    </row>
    <row r="364" spans="5:5" x14ac:dyDescent="0.25">
      <c r="E364" s="9"/>
    </row>
    <row r="365" spans="5:5" x14ac:dyDescent="0.25">
      <c r="E365" s="9"/>
    </row>
    <row r="366" spans="5:5" x14ac:dyDescent="0.25">
      <c r="E366" s="9"/>
    </row>
    <row r="369" spans="5:5" x14ac:dyDescent="0.25">
      <c r="E369" s="9"/>
    </row>
    <row r="370" spans="5:5" x14ac:dyDescent="0.25">
      <c r="E370" s="9"/>
    </row>
    <row r="373" spans="5:5" x14ac:dyDescent="0.25">
      <c r="E373" s="9"/>
    </row>
    <row r="374" spans="5:5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x14ac:dyDescent="0.25">
      <c r="E378" s="9"/>
    </row>
    <row r="380" spans="5:5" x14ac:dyDescent="0.25">
      <c r="E380" s="9"/>
    </row>
    <row r="381" spans="5:5" x14ac:dyDescent="0.25">
      <c r="E381" s="9"/>
    </row>
    <row r="382" spans="5:5" x14ac:dyDescent="0.25">
      <c r="E382" s="9"/>
    </row>
    <row r="383" spans="5:5" x14ac:dyDescent="0.25">
      <c r="E383" s="9"/>
    </row>
    <row r="384" spans="5:5" x14ac:dyDescent="0.25">
      <c r="E384" s="9"/>
    </row>
    <row r="385" spans="5:5" x14ac:dyDescent="0.25">
      <c r="E385" s="9"/>
    </row>
    <row r="386" spans="5:5" x14ac:dyDescent="0.25">
      <c r="E386" s="9"/>
    </row>
    <row r="387" spans="5:5" x14ac:dyDescent="0.25">
      <c r="E387" s="9"/>
    </row>
    <row r="407" spans="5:5" x14ac:dyDescent="0.25">
      <c r="E407" s="9"/>
    </row>
    <row r="408" spans="5:5" x14ac:dyDescent="0.25">
      <c r="E408" s="9"/>
    </row>
    <row r="417" spans="5:5" x14ac:dyDescent="0.25">
      <c r="E417" s="9"/>
    </row>
    <row r="418" spans="5:5" x14ac:dyDescent="0.25">
      <c r="E418" s="9"/>
    </row>
    <row r="470" spans="5:5" x14ac:dyDescent="0.25">
      <c r="E470" s="9"/>
    </row>
    <row r="471" spans="5:5" x14ac:dyDescent="0.25">
      <c r="E471" s="9"/>
    </row>
    <row r="516" spans="5:5" x14ac:dyDescent="0.25">
      <c r="E516" s="9"/>
    </row>
    <row r="517" spans="5:5" x14ac:dyDescent="0.25">
      <c r="E517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7" spans="5:5" x14ac:dyDescent="0.25">
      <c r="E527" s="9"/>
    </row>
    <row r="528" spans="5:5" x14ac:dyDescent="0.25">
      <c r="E528" s="9"/>
    </row>
    <row r="529" spans="5:5" x14ac:dyDescent="0.25">
      <c r="E529" s="9"/>
    </row>
    <row r="530" spans="5:5" x14ac:dyDescent="0.25">
      <c r="E530" s="9"/>
    </row>
    <row r="531" spans="5:5" x14ac:dyDescent="0.25">
      <c r="E531" s="9"/>
    </row>
    <row r="532" spans="5:5" x14ac:dyDescent="0.25">
      <c r="E532" s="9"/>
    </row>
    <row r="533" spans="5:5" x14ac:dyDescent="0.25">
      <c r="E533" s="9"/>
    </row>
    <row r="543" spans="5:5" x14ac:dyDescent="0.25">
      <c r="E543" s="9"/>
    </row>
    <row r="544" spans="5:5" x14ac:dyDescent="0.25">
      <c r="E544" s="9"/>
    </row>
    <row r="545" spans="5:5" x14ac:dyDescent="0.25">
      <c r="E545" s="9"/>
    </row>
    <row r="546" spans="5:5" x14ac:dyDescent="0.25">
      <c r="E546" s="9"/>
    </row>
    <row r="551" spans="5:5" x14ac:dyDescent="0.25">
      <c r="E551" s="9"/>
    </row>
    <row r="552" spans="5:5" x14ac:dyDescent="0.25">
      <c r="E552" s="9"/>
    </row>
    <row r="555" spans="5:5" x14ac:dyDescent="0.25">
      <c r="E555" s="9"/>
    </row>
    <row r="556" spans="5:5" x14ac:dyDescent="0.25">
      <c r="E556" s="9"/>
    </row>
    <row r="557" spans="5:5" x14ac:dyDescent="0.25">
      <c r="E557" s="9"/>
    </row>
    <row r="582" spans="5:5" x14ac:dyDescent="0.25">
      <c r="E582" s="9"/>
    </row>
    <row r="583" spans="5:5" x14ac:dyDescent="0.25">
      <c r="E583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30" spans="5:5" x14ac:dyDescent="0.25">
      <c r="E630" s="9"/>
    </row>
    <row r="631" spans="5:5" x14ac:dyDescent="0.25">
      <c r="E631" s="9"/>
    </row>
    <row r="661" spans="5:5" x14ac:dyDescent="0.25">
      <c r="E661" s="9"/>
    </row>
    <row r="662" spans="5:5" x14ac:dyDescent="0.25">
      <c r="E662" s="9"/>
    </row>
    <row r="684" spans="5:5" x14ac:dyDescent="0.25">
      <c r="E684" s="9"/>
    </row>
    <row r="685" spans="5:5" x14ac:dyDescent="0.25">
      <c r="E685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702" spans="5:5" x14ac:dyDescent="0.25">
      <c r="E702" s="9"/>
    </row>
    <row r="703" spans="5:5" x14ac:dyDescent="0.25">
      <c r="E703" s="9"/>
    </row>
    <row r="705" spans="5:5" x14ac:dyDescent="0.25">
      <c r="E705" s="9"/>
    </row>
    <row r="706" spans="5:5" x14ac:dyDescent="0.25">
      <c r="E706" s="9"/>
    </row>
    <row r="707" spans="5:5" x14ac:dyDescent="0.25">
      <c r="E707" s="9"/>
    </row>
    <row r="708" spans="5:5" x14ac:dyDescent="0.25">
      <c r="E708" s="9"/>
    </row>
    <row r="724" spans="5:5" x14ac:dyDescent="0.25">
      <c r="E724" s="9"/>
    </row>
    <row r="725" spans="5:5" x14ac:dyDescent="0.25">
      <c r="E725" s="9"/>
    </row>
    <row r="744" spans="5:5" x14ac:dyDescent="0.25">
      <c r="E744" s="9"/>
    </row>
    <row r="745" spans="5:5" x14ac:dyDescent="0.25">
      <c r="E745" s="9"/>
    </row>
    <row r="780" spans="5:5" x14ac:dyDescent="0.25">
      <c r="E780" s="9"/>
    </row>
    <row r="781" spans="5:5" x14ac:dyDescent="0.25">
      <c r="E781" s="9"/>
    </row>
    <row r="795" spans="5:5" x14ac:dyDescent="0.25">
      <c r="E795" s="9"/>
    </row>
    <row r="796" spans="5:5" x14ac:dyDescent="0.25">
      <c r="E796" s="9"/>
    </row>
    <row r="801" spans="5:5" x14ac:dyDescent="0.25">
      <c r="E801" s="9"/>
    </row>
    <row r="802" spans="5:5" x14ac:dyDescent="0.25">
      <c r="E802" s="9"/>
    </row>
    <row r="803" spans="5:5" x14ac:dyDescent="0.25">
      <c r="E803" s="9"/>
    </row>
    <row r="808" spans="5:5" x14ac:dyDescent="0.25">
      <c r="E808" s="9"/>
    </row>
    <row r="809" spans="5:5" x14ac:dyDescent="0.25">
      <c r="E809" s="9"/>
    </row>
    <row r="811" spans="5:5" x14ac:dyDescent="0.25">
      <c r="E811" s="9"/>
    </row>
    <row r="812" spans="5:5" x14ac:dyDescent="0.25">
      <c r="E812" s="9"/>
    </row>
    <row r="816" spans="5:5" x14ac:dyDescent="0.25">
      <c r="E816" s="9"/>
    </row>
    <row r="817" spans="5:5" x14ac:dyDescent="0.25">
      <c r="E817" s="9"/>
    </row>
    <row r="825" spans="5:5" x14ac:dyDescent="0.25">
      <c r="E825" s="9"/>
    </row>
    <row r="826" spans="5:5" x14ac:dyDescent="0.25">
      <c r="E826" s="9"/>
    </row>
    <row r="832" spans="5:5" x14ac:dyDescent="0.25">
      <c r="E832" s="9"/>
    </row>
    <row r="833" spans="5:5" x14ac:dyDescent="0.25">
      <c r="E833" s="9"/>
    </row>
    <row r="841" spans="5:5" x14ac:dyDescent="0.25">
      <c r="E841" s="9"/>
    </row>
    <row r="842" spans="5:5" x14ac:dyDescent="0.25">
      <c r="E842" s="9"/>
    </row>
    <row r="847" spans="5:5" x14ac:dyDescent="0.25">
      <c r="E847" s="9"/>
    </row>
    <row r="848" spans="5:5" x14ac:dyDescent="0.25">
      <c r="E848" s="9"/>
    </row>
    <row r="932" spans="5:5" x14ac:dyDescent="0.25">
      <c r="E932" s="9"/>
    </row>
    <row r="933" spans="5:5" x14ac:dyDescent="0.25">
      <c r="E933" s="9"/>
    </row>
    <row r="948" spans="5:5" x14ac:dyDescent="0.25">
      <c r="E948" s="9"/>
    </row>
    <row r="949" spans="5:5" x14ac:dyDescent="0.25">
      <c r="E949" s="9"/>
    </row>
    <row r="955" spans="5:5" x14ac:dyDescent="0.25">
      <c r="E955" s="9"/>
    </row>
    <row r="956" spans="5:5" x14ac:dyDescent="0.25">
      <c r="E956" s="9"/>
    </row>
    <row r="965" spans="5:5" x14ac:dyDescent="0.25">
      <c r="E965" s="9"/>
    </row>
    <row r="966" spans="5:5" x14ac:dyDescent="0.25">
      <c r="E966" s="9"/>
    </row>
    <row r="970" spans="5:5" x14ac:dyDescent="0.25">
      <c r="E970" s="9"/>
    </row>
    <row r="971" spans="5:5" x14ac:dyDescent="0.25">
      <c r="E971" s="9"/>
    </row>
    <row r="985" spans="5:5" x14ac:dyDescent="0.25">
      <c r="E985" s="9"/>
    </row>
    <row r="986" spans="5:5" x14ac:dyDescent="0.25">
      <c r="E986" s="9"/>
    </row>
    <row r="1012" spans="5:5" x14ac:dyDescent="0.25">
      <c r="E1012" s="9"/>
    </row>
    <row r="1013" spans="5:5" x14ac:dyDescent="0.25">
      <c r="E1013" s="9"/>
    </row>
    <row r="1027" spans="5:5" x14ac:dyDescent="0.25">
      <c r="E1027" s="9"/>
    </row>
    <row r="1028" spans="5:5" x14ac:dyDescent="0.25">
      <c r="E1028" s="9"/>
    </row>
    <row r="1045" spans="5:5" x14ac:dyDescent="0.25">
      <c r="E1045" s="9"/>
    </row>
    <row r="1046" spans="5:5" x14ac:dyDescent="0.25">
      <c r="E1046" s="9"/>
    </row>
    <row r="1058" spans="5:5" x14ac:dyDescent="0.25">
      <c r="E1058" s="9"/>
    </row>
    <row r="1059" spans="5:5" x14ac:dyDescent="0.25">
      <c r="E1059" s="9"/>
    </row>
    <row r="1096" spans="5:5" x14ac:dyDescent="0.25">
      <c r="E1096" s="9"/>
    </row>
    <row r="1097" spans="5:5" x14ac:dyDescent="0.25">
      <c r="E1097" s="9"/>
    </row>
    <row r="1142" spans="5:5" x14ac:dyDescent="0.25">
      <c r="E1142" s="9"/>
    </row>
    <row r="1143" spans="5:5" x14ac:dyDescent="0.25">
      <c r="E1143" s="9"/>
    </row>
    <row r="1154" spans="5:5" x14ac:dyDescent="0.25">
      <c r="E1154" s="9"/>
    </row>
    <row r="1155" spans="5:5" x14ac:dyDescent="0.25">
      <c r="E1155" s="9"/>
    </row>
    <row r="1200" spans="5:5" x14ac:dyDescent="0.25">
      <c r="E1200" s="9"/>
    </row>
    <row r="1201" spans="5:5" x14ac:dyDescent="0.25">
      <c r="E1201" s="9"/>
    </row>
    <row r="1203" spans="5:5" x14ac:dyDescent="0.25">
      <c r="E1203" s="9"/>
    </row>
    <row r="1204" spans="5:5" x14ac:dyDescent="0.25">
      <c r="E1204" s="9"/>
    </row>
    <row r="1205" spans="5:5" x14ac:dyDescent="0.25">
      <c r="E1205" s="9"/>
    </row>
    <row r="1206" spans="5:5" x14ac:dyDescent="0.25">
      <c r="E1206" s="9"/>
    </row>
    <row r="1217" spans="5:5" x14ac:dyDescent="0.25">
      <c r="E1217" s="9"/>
    </row>
    <row r="1218" spans="5:5" x14ac:dyDescent="0.25">
      <c r="E1218" s="9"/>
    </row>
    <row r="1219" spans="5:5" x14ac:dyDescent="0.25">
      <c r="E1219" s="9"/>
    </row>
    <row r="1220" spans="5:5" x14ac:dyDescent="0.25">
      <c r="E1220" s="9"/>
    </row>
    <row r="1228" spans="5:5" x14ac:dyDescent="0.25">
      <c r="E1228" s="9"/>
    </row>
    <row r="1229" spans="5:5" x14ac:dyDescent="0.25">
      <c r="E1229" s="9"/>
    </row>
    <row r="1230" spans="5:5" x14ac:dyDescent="0.25">
      <c r="E1230" s="9"/>
    </row>
    <row r="1470" spans="5:5" x14ac:dyDescent="0.25">
      <c r="E1470" s="9"/>
    </row>
    <row r="1471" spans="5:5" x14ac:dyDescent="0.25">
      <c r="E1471" s="9"/>
    </row>
    <row r="1480" spans="5:5" x14ac:dyDescent="0.25">
      <c r="E1480" s="9"/>
    </row>
    <row r="1481" spans="5:5" x14ac:dyDescent="0.25">
      <c r="E1481" s="9"/>
    </row>
    <row r="1489" spans="5:5" x14ac:dyDescent="0.25">
      <c r="E1489" s="9"/>
    </row>
    <row r="1490" spans="5:5" x14ac:dyDescent="0.25">
      <c r="E1490" s="9"/>
    </row>
    <row r="1670" spans="5:5" x14ac:dyDescent="0.25">
      <c r="E1670" s="9"/>
    </row>
    <row r="1671" spans="5:5" x14ac:dyDescent="0.25">
      <c r="E1671" s="9"/>
    </row>
    <row r="1687" spans="5:5" x14ac:dyDescent="0.25">
      <c r="E1687" s="9"/>
    </row>
    <row r="1688" spans="5:5" x14ac:dyDescent="0.25">
      <c r="E1688" s="9"/>
    </row>
    <row r="1689" spans="5:5" x14ac:dyDescent="0.25">
      <c r="E1689" s="9"/>
    </row>
    <row r="1690" spans="5:5" x14ac:dyDescent="0.25">
      <c r="E1690" s="9"/>
    </row>
    <row r="1692" spans="5:5" x14ac:dyDescent="0.25">
      <c r="E1692" s="9"/>
    </row>
    <row r="1693" spans="5:5" x14ac:dyDescent="0.25">
      <c r="E1693" s="9"/>
    </row>
    <row r="1696" spans="5:5" x14ac:dyDescent="0.25">
      <c r="E1696" s="9"/>
    </row>
    <row r="1697" spans="5:5" x14ac:dyDescent="0.25">
      <c r="E1697" s="9"/>
    </row>
    <row r="1698" spans="5:5" x14ac:dyDescent="0.25">
      <c r="E1698" s="9"/>
    </row>
    <row r="1699" spans="5:5" x14ac:dyDescent="0.25">
      <c r="E1699" s="9"/>
    </row>
    <row r="1703" spans="5:5" x14ac:dyDescent="0.25">
      <c r="E1703" s="9"/>
    </row>
    <row r="1704" spans="5:5" x14ac:dyDescent="0.25">
      <c r="E1704" s="9"/>
    </row>
    <row r="1730" spans="5:5" x14ac:dyDescent="0.25">
      <c r="E1730" s="9"/>
    </row>
    <row r="1731" spans="5:5" x14ac:dyDescent="0.25">
      <c r="E1731" s="9"/>
    </row>
    <row r="1818" spans="5:5" x14ac:dyDescent="0.25">
      <c r="E1818" s="9"/>
    </row>
    <row r="1819" spans="5:5" x14ac:dyDescent="0.25">
      <c r="E1819" s="9"/>
    </row>
    <row r="1826" spans="5:5" x14ac:dyDescent="0.25">
      <c r="E1826" s="9"/>
    </row>
    <row r="1827" spans="5:5" x14ac:dyDescent="0.25">
      <c r="E1827" s="9"/>
    </row>
    <row r="1832" spans="5:5" x14ac:dyDescent="0.25">
      <c r="E1832" s="9"/>
    </row>
    <row r="1833" spans="5:5" x14ac:dyDescent="0.25">
      <c r="E1833" s="9"/>
    </row>
    <row r="1834" spans="5:5" x14ac:dyDescent="0.25">
      <c r="E1834" s="9"/>
    </row>
    <row r="1835" spans="5:5" x14ac:dyDescent="0.25">
      <c r="E1835" s="9"/>
    </row>
    <row r="1853" spans="5:5" x14ac:dyDescent="0.25">
      <c r="E1853" s="9"/>
    </row>
    <row r="1854" spans="5:5" x14ac:dyDescent="0.25">
      <c r="E1854" s="9"/>
    </row>
    <row r="1901" spans="5:5" x14ac:dyDescent="0.25">
      <c r="E1901" s="9"/>
    </row>
    <row r="1902" spans="5:5" x14ac:dyDescent="0.25">
      <c r="E1902" s="9"/>
    </row>
    <row r="1935" spans="5:5" x14ac:dyDescent="0.25">
      <c r="E1935" s="9"/>
    </row>
    <row r="1936" spans="5:5" x14ac:dyDescent="0.25">
      <c r="E1936" s="9"/>
    </row>
    <row r="1939" spans="5:5" x14ac:dyDescent="0.25">
      <c r="E1939" s="9"/>
    </row>
    <row r="1940" spans="5:5" x14ac:dyDescent="0.25">
      <c r="E1940" s="9"/>
    </row>
    <row r="1942" spans="5:5" x14ac:dyDescent="0.25">
      <c r="E1942" s="9"/>
    </row>
    <row r="1943" spans="5:5" x14ac:dyDescent="0.25">
      <c r="E1943" s="9"/>
    </row>
    <row r="2064" spans="5:5" x14ac:dyDescent="0.25">
      <c r="E2064" s="9"/>
    </row>
    <row r="2065" spans="5:5" x14ac:dyDescent="0.25">
      <c r="E2065" s="9"/>
    </row>
    <row r="2100" spans="5:5" x14ac:dyDescent="0.25">
      <c r="E2100" s="9"/>
    </row>
    <row r="2101" spans="5:5" x14ac:dyDescent="0.25">
      <c r="E2101" s="9"/>
    </row>
    <row r="2337" spans="5:5" x14ac:dyDescent="0.25">
      <c r="E2337" s="9"/>
    </row>
    <row r="2338" spans="5:5" x14ac:dyDescent="0.25">
      <c r="E2338" s="9"/>
    </row>
    <row r="2339" spans="5:5" x14ac:dyDescent="0.25">
      <c r="E2339" s="9"/>
    </row>
    <row r="2340" spans="5:5" x14ac:dyDescent="0.25">
      <c r="E2340" s="9"/>
    </row>
    <row r="2341" spans="5:5" x14ac:dyDescent="0.25">
      <c r="E2341" s="9"/>
    </row>
    <row r="2361" spans="5:5" x14ac:dyDescent="0.25">
      <c r="E2361" s="9"/>
    </row>
    <row r="2362" spans="5:5" x14ac:dyDescent="0.25">
      <c r="E2362" s="9"/>
    </row>
    <row r="2363" spans="5:5" x14ac:dyDescent="0.25">
      <c r="E2363" s="9"/>
    </row>
    <row r="2379" spans="5:5" x14ac:dyDescent="0.25">
      <c r="E2379" s="9"/>
    </row>
    <row r="2380" spans="5:5" x14ac:dyDescent="0.25">
      <c r="E2380" s="9"/>
    </row>
    <row r="2384" spans="5:5" x14ac:dyDescent="0.25">
      <c r="E2384" s="9"/>
    </row>
    <row r="2385" spans="5:5" x14ac:dyDescent="0.25">
      <c r="E2385" s="9"/>
    </row>
    <row r="2469" spans="5:5" x14ac:dyDescent="0.25">
      <c r="E2469" s="9"/>
    </row>
    <row r="2470" spans="5:5" x14ac:dyDescent="0.25">
      <c r="E2470" s="9"/>
    </row>
    <row r="2472" spans="5:5" x14ac:dyDescent="0.25">
      <c r="E2472" s="9"/>
    </row>
    <row r="2473" spans="5:5" x14ac:dyDescent="0.25">
      <c r="E2473" s="9"/>
    </row>
    <row r="2477" spans="5:5" x14ac:dyDescent="0.25">
      <c r="E2477" s="9"/>
    </row>
    <row r="2478" spans="5:5" x14ac:dyDescent="0.25">
      <c r="E2478" s="9"/>
    </row>
    <row r="2480" spans="5:5" x14ac:dyDescent="0.25">
      <c r="E2480" s="9"/>
    </row>
    <row r="2481" spans="5:5" x14ac:dyDescent="0.25">
      <c r="E2481" s="9"/>
    </row>
    <row r="2482" spans="5:5" x14ac:dyDescent="0.25">
      <c r="E2482" s="9"/>
    </row>
    <row r="2483" spans="5:5" x14ac:dyDescent="0.25">
      <c r="E2483" s="9"/>
    </row>
    <row r="2484" spans="5:5" x14ac:dyDescent="0.25">
      <c r="E2484" s="9"/>
    </row>
    <row r="2485" spans="5:5" x14ac:dyDescent="0.25">
      <c r="E2485" s="9"/>
    </row>
    <row r="2501" spans="5:5" x14ac:dyDescent="0.25">
      <c r="E2501" s="9"/>
    </row>
    <row r="2502" spans="5:5" x14ac:dyDescent="0.25">
      <c r="E2502" s="9"/>
    </row>
    <row r="2505" spans="5:5" x14ac:dyDescent="0.25">
      <c r="E2505" s="9"/>
    </row>
    <row r="2506" spans="5:5" x14ac:dyDescent="0.25">
      <c r="E2506" s="9"/>
    </row>
    <row r="2507" spans="5:5" x14ac:dyDescent="0.25">
      <c r="E2507" s="9"/>
    </row>
    <row r="2508" spans="5:5" x14ac:dyDescent="0.25">
      <c r="E2508" s="9"/>
    </row>
    <row r="2509" spans="5:5" x14ac:dyDescent="0.25">
      <c r="E2509" s="9"/>
    </row>
    <row r="2510" spans="5:5" x14ac:dyDescent="0.25">
      <c r="E2510" s="9"/>
    </row>
    <row r="2544" spans="5:5" x14ac:dyDescent="0.25">
      <c r="E2544" s="9"/>
    </row>
    <row r="2545" spans="5:5" x14ac:dyDescent="0.25">
      <c r="E2545" s="9"/>
    </row>
    <row r="2546" spans="5:5" x14ac:dyDescent="0.25">
      <c r="E2546" s="9"/>
    </row>
    <row r="2547" spans="5:5" x14ac:dyDescent="0.25">
      <c r="E2547" s="9"/>
    </row>
    <row r="2548" spans="5:5" x14ac:dyDescent="0.25">
      <c r="E2548" s="9"/>
    </row>
    <row r="2552" spans="5:5" x14ac:dyDescent="0.25">
      <c r="E2552" s="9"/>
    </row>
    <row r="2553" spans="5:5" x14ac:dyDescent="0.25">
      <c r="E2553" s="9"/>
    </row>
    <row r="2554" spans="5:5" x14ac:dyDescent="0.25">
      <c r="E2554" s="9"/>
    </row>
    <row r="2602" spans="5:5" x14ac:dyDescent="0.25">
      <c r="E2602" s="9"/>
    </row>
    <row r="2603" spans="5:5" x14ac:dyDescent="0.25">
      <c r="E2603" s="9"/>
    </row>
    <row r="2609" spans="5:5" x14ac:dyDescent="0.25">
      <c r="E2609" s="9"/>
    </row>
    <row r="2610" spans="5:5" x14ac:dyDescent="0.25">
      <c r="E2610" s="9"/>
    </row>
    <row r="2611" spans="5:5" x14ac:dyDescent="0.25">
      <c r="E2611" s="9"/>
    </row>
    <row r="2612" spans="5:5" x14ac:dyDescent="0.25">
      <c r="E2612" s="9"/>
    </row>
    <row r="2616" spans="5:5" x14ac:dyDescent="0.25">
      <c r="E2616" s="9"/>
    </row>
    <row r="2617" spans="5:5" x14ac:dyDescent="0.25">
      <c r="E2617" s="9"/>
    </row>
    <row r="2626" spans="5:5" x14ac:dyDescent="0.25">
      <c r="E2626" s="9"/>
    </row>
    <row r="2627" spans="5:5" x14ac:dyDescent="0.25">
      <c r="E2627" s="9"/>
    </row>
    <row r="2628" spans="5:5" x14ac:dyDescent="0.25">
      <c r="E2628" s="9"/>
    </row>
    <row r="2639" spans="5:5" x14ac:dyDescent="0.25">
      <c r="E2639" s="9"/>
    </row>
    <row r="2640" spans="5:5" x14ac:dyDescent="0.25">
      <c r="E2640" s="9"/>
    </row>
    <row r="2660" spans="5:5" x14ac:dyDescent="0.25">
      <c r="E2660" s="9"/>
    </row>
    <row r="2661" spans="5:5" x14ac:dyDescent="0.25">
      <c r="E2661" s="9"/>
    </row>
    <row r="2662" spans="5:5" x14ac:dyDescent="0.25">
      <c r="E2662" s="9"/>
    </row>
    <row r="2663" spans="5:5" x14ac:dyDescent="0.25">
      <c r="E2663" s="9"/>
    </row>
    <row r="2676" spans="5:5" x14ac:dyDescent="0.25">
      <c r="E2676" s="9"/>
    </row>
    <row r="2677" spans="5:5" x14ac:dyDescent="0.25">
      <c r="E2677" s="9"/>
    </row>
    <row r="2684" spans="5:5" x14ac:dyDescent="0.25">
      <c r="E2684" s="9"/>
    </row>
    <row r="2685" spans="5:5" x14ac:dyDescent="0.25">
      <c r="E2685" s="9"/>
    </row>
    <row r="2688" spans="5:5" x14ac:dyDescent="0.25">
      <c r="E2688" s="9"/>
    </row>
    <row r="2689" spans="5:5" x14ac:dyDescent="0.25">
      <c r="E2689" s="9"/>
    </row>
    <row r="2711" spans="5:5" x14ac:dyDescent="0.25">
      <c r="E2711" s="9"/>
    </row>
    <row r="2712" spans="5:5" x14ac:dyDescent="0.25">
      <c r="E2712" s="9"/>
    </row>
    <row r="2713" spans="5:5" x14ac:dyDescent="0.25">
      <c r="E2713" s="9"/>
    </row>
    <row r="2714" spans="5:5" x14ac:dyDescent="0.25">
      <c r="E2714" s="9"/>
    </row>
    <row r="2715" spans="5:5" x14ac:dyDescent="0.25">
      <c r="E2715" s="9"/>
    </row>
    <row r="2716" spans="5:5" x14ac:dyDescent="0.25">
      <c r="E2716" s="9"/>
    </row>
    <row r="2732" spans="5:5" x14ac:dyDescent="0.25">
      <c r="E2732" s="9"/>
    </row>
    <row r="2733" spans="5:5" x14ac:dyDescent="0.25">
      <c r="E2733" s="9"/>
    </row>
    <row r="2737" spans="5:5" x14ac:dyDescent="0.25">
      <c r="E2737" s="9"/>
    </row>
    <row r="2738" spans="5:5" x14ac:dyDescent="0.25">
      <c r="E2738" s="9"/>
    </row>
    <row r="2740" spans="5:5" x14ac:dyDescent="0.25">
      <c r="E2740" s="9"/>
    </row>
    <row r="2741" spans="5:5" x14ac:dyDescent="0.25">
      <c r="E2741" s="9"/>
    </row>
    <row r="2742" spans="5:5" x14ac:dyDescent="0.25">
      <c r="E2742" s="9"/>
    </row>
    <row r="2743" spans="5:5" x14ac:dyDescent="0.25">
      <c r="E2743" s="9"/>
    </row>
    <row r="2744" spans="5:5" x14ac:dyDescent="0.25">
      <c r="E2744" s="9"/>
    </row>
    <row r="2745" spans="5:5" x14ac:dyDescent="0.25">
      <c r="E2745" s="9"/>
    </row>
    <row r="2808" spans="5:5" x14ac:dyDescent="0.25">
      <c r="E2808" s="9"/>
    </row>
    <row r="2809" spans="5:5" x14ac:dyDescent="0.25">
      <c r="E2809" s="9"/>
    </row>
    <row r="2810" spans="5:5" x14ac:dyDescent="0.25">
      <c r="E2810" s="9"/>
    </row>
    <row r="2811" spans="5:5" x14ac:dyDescent="0.25">
      <c r="E2811" s="9"/>
    </row>
    <row r="2815" spans="5:5" x14ac:dyDescent="0.25">
      <c r="E2815" s="9"/>
    </row>
    <row r="2816" spans="5:5" x14ac:dyDescent="0.25">
      <c r="E2816" s="9"/>
    </row>
    <row r="2818" spans="5:5" x14ac:dyDescent="0.25">
      <c r="E2818" s="9"/>
    </row>
    <row r="2819" spans="5:5" x14ac:dyDescent="0.25">
      <c r="E2819" s="9"/>
    </row>
    <row r="2820" spans="5:5" x14ac:dyDescent="0.25">
      <c r="E2820" s="9"/>
    </row>
    <row r="2821" spans="5:5" x14ac:dyDescent="0.25">
      <c r="E2821" s="9"/>
    </row>
    <row r="2822" spans="5:5" x14ac:dyDescent="0.25">
      <c r="E2822" s="9"/>
    </row>
    <row r="2829" spans="5:5" x14ac:dyDescent="0.25">
      <c r="E2829" s="9"/>
    </row>
    <row r="2830" spans="5:5" x14ac:dyDescent="0.25">
      <c r="E2830" s="9"/>
    </row>
    <row r="2833" spans="5:5" x14ac:dyDescent="0.25">
      <c r="E2833" s="9"/>
    </row>
    <row r="2834" spans="5:5" x14ac:dyDescent="0.25">
      <c r="E2834" s="9"/>
    </row>
    <row r="2835" spans="5:5" x14ac:dyDescent="0.25">
      <c r="E2835" s="9"/>
    </row>
    <row r="2836" spans="5:5" x14ac:dyDescent="0.25">
      <c r="E2836" s="9"/>
    </row>
    <row r="2838" spans="5:5" x14ac:dyDescent="0.25">
      <c r="E2838" s="9"/>
    </row>
    <row r="2839" spans="5:5" x14ac:dyDescent="0.25">
      <c r="E2839" s="9"/>
    </row>
    <row r="2845" spans="5:5" x14ac:dyDescent="0.25">
      <c r="E2845" s="9"/>
    </row>
    <row r="2846" spans="5:5" x14ac:dyDescent="0.25">
      <c r="E2846" s="9"/>
    </row>
    <row r="2851" spans="5:5" x14ac:dyDescent="0.25">
      <c r="E2851" s="9"/>
    </row>
    <row r="2852" spans="5:5" x14ac:dyDescent="0.25">
      <c r="E2852" s="9"/>
    </row>
    <row r="2878" spans="5:5" x14ac:dyDescent="0.25">
      <c r="E2878" s="9"/>
    </row>
    <row r="2879" spans="5:5" x14ac:dyDescent="0.25">
      <c r="E2879" s="9"/>
    </row>
    <row r="2880" spans="5:5" x14ac:dyDescent="0.25">
      <c r="E2880" s="9"/>
    </row>
    <row r="2881" spans="5:5" x14ac:dyDescent="0.25">
      <c r="E2881" s="9"/>
    </row>
    <row r="2903" spans="5:5" x14ac:dyDescent="0.25">
      <c r="E2903" s="9"/>
    </row>
    <row r="2904" spans="5:5" x14ac:dyDescent="0.25">
      <c r="E2904" s="9"/>
    </row>
    <row r="2905" spans="5:5" x14ac:dyDescent="0.25">
      <c r="E2905" s="9"/>
    </row>
    <row r="2908" spans="5:5" x14ac:dyDescent="0.25">
      <c r="E2908" s="9"/>
    </row>
    <row r="2909" spans="5:5" x14ac:dyDescent="0.25">
      <c r="E2909" s="9"/>
    </row>
    <row r="2910" spans="5:5" x14ac:dyDescent="0.25">
      <c r="E2910" s="9"/>
    </row>
    <row r="2948" spans="5:5" x14ac:dyDescent="0.25">
      <c r="E2948" s="9"/>
    </row>
    <row r="2949" spans="5:5" x14ac:dyDescent="0.25">
      <c r="E2949" s="9"/>
    </row>
    <row r="3036" spans="5:5" x14ac:dyDescent="0.25">
      <c r="E3036" s="9"/>
    </row>
    <row r="3037" spans="5:5" x14ac:dyDescent="0.25">
      <c r="E3037" s="9"/>
    </row>
    <row r="3077" spans="5:5" x14ac:dyDescent="0.25">
      <c r="E3077" s="9"/>
    </row>
    <row r="3078" spans="5:5" x14ac:dyDescent="0.25">
      <c r="E3078" s="9"/>
    </row>
    <row r="3099" spans="5:5" x14ac:dyDescent="0.25">
      <c r="E3099" s="9"/>
    </row>
    <row r="3100" spans="5:5" x14ac:dyDescent="0.25">
      <c r="E3100" s="9"/>
    </row>
    <row r="3159" spans="5:5" x14ac:dyDescent="0.25">
      <c r="E3159" s="9"/>
    </row>
    <row r="3160" spans="5:5" x14ac:dyDescent="0.25">
      <c r="E3160" s="9"/>
    </row>
    <row r="3197" spans="5:5" x14ac:dyDescent="0.25">
      <c r="E3197" s="9"/>
    </row>
    <row r="3198" spans="5:5" x14ac:dyDescent="0.25">
      <c r="E3198" s="9"/>
    </row>
    <row r="3201" spans="5:5" x14ac:dyDescent="0.25">
      <c r="E3201" s="9"/>
    </row>
    <row r="3202" spans="5:5" x14ac:dyDescent="0.25">
      <c r="E3202" s="9"/>
    </row>
    <row r="3204" spans="5:5" x14ac:dyDescent="0.25">
      <c r="E3204" s="9"/>
    </row>
    <row r="3205" spans="5:5" x14ac:dyDescent="0.25">
      <c r="E3205" s="9"/>
    </row>
    <row r="3219" spans="5:5" x14ac:dyDescent="0.25">
      <c r="E3219" s="9"/>
    </row>
    <row r="3220" spans="5:5" x14ac:dyDescent="0.25">
      <c r="E3220" s="9"/>
    </row>
    <row r="3225" spans="5:5" x14ac:dyDescent="0.25">
      <c r="E3225" s="9"/>
    </row>
    <row r="3226" spans="5:5" x14ac:dyDescent="0.25">
      <c r="E3226" s="9"/>
    </row>
    <row r="3227" spans="5:5" x14ac:dyDescent="0.25">
      <c r="E3227" s="9"/>
    </row>
    <row r="3228" spans="5:5" x14ac:dyDescent="0.25">
      <c r="E3228" s="9"/>
    </row>
    <row r="3231" spans="5:5" x14ac:dyDescent="0.25">
      <c r="E3231" s="9"/>
    </row>
    <row r="3232" spans="5:5" x14ac:dyDescent="0.25">
      <c r="E3232" s="9"/>
    </row>
    <row r="3234" spans="5:5" x14ac:dyDescent="0.25">
      <c r="E3234" s="9"/>
    </row>
    <row r="3235" spans="5:5" x14ac:dyDescent="0.25">
      <c r="E3235" s="9"/>
    </row>
    <row r="3495" spans="5:5" x14ac:dyDescent="0.25">
      <c r="E3495" s="9"/>
    </row>
    <row r="3496" spans="5:5" x14ac:dyDescent="0.25">
      <c r="E3496" s="9"/>
    </row>
    <row r="3497" spans="5:5" x14ac:dyDescent="0.25">
      <c r="E3497" s="9"/>
    </row>
    <row r="3498" spans="5:5" x14ac:dyDescent="0.25">
      <c r="E3498" s="9"/>
    </row>
    <row r="3684" spans="5:5" x14ac:dyDescent="0.25">
      <c r="E3684" s="9"/>
    </row>
    <row r="3685" spans="5:5" x14ac:dyDescent="0.25">
      <c r="E3685" s="9"/>
    </row>
    <row r="3700" spans="5:5" x14ac:dyDescent="0.25">
      <c r="E3700" s="9"/>
    </row>
    <row r="3701" spans="5:5" x14ac:dyDescent="0.25">
      <c r="E3701" s="9"/>
    </row>
    <row r="3808" spans="5:5" x14ac:dyDescent="0.25">
      <c r="E3808" s="9"/>
    </row>
    <row r="3809" spans="5:5" x14ac:dyDescent="0.25">
      <c r="E3809" s="9"/>
    </row>
    <row r="3823" spans="5:5" x14ac:dyDescent="0.25">
      <c r="E3823" s="9"/>
    </row>
    <row r="3824" spans="5:5" x14ac:dyDescent="0.25">
      <c r="E3824" s="9"/>
    </row>
    <row r="3833" spans="5:5" x14ac:dyDescent="0.25">
      <c r="E3833" s="9"/>
    </row>
    <row r="3834" spans="5:5" x14ac:dyDescent="0.25">
      <c r="E3834" s="9"/>
    </row>
  </sheetData>
  <mergeCells count="203">
    <mergeCell ref="E104:E105"/>
    <mergeCell ref="E110:E111"/>
    <mergeCell ref="E125:E128"/>
    <mergeCell ref="E130:E132"/>
    <mergeCell ref="E133:E135"/>
    <mergeCell ref="E136:E137"/>
    <mergeCell ref="E30:E31"/>
    <mergeCell ref="E32:E33"/>
    <mergeCell ref="E42:E43"/>
    <mergeCell ref="E55:E56"/>
    <mergeCell ref="E65:E66"/>
    <mergeCell ref="E72:E73"/>
    <mergeCell ref="E152:E153"/>
    <mergeCell ref="E154:E155"/>
    <mergeCell ref="E156:E158"/>
    <mergeCell ref="E163:E164"/>
    <mergeCell ref="E167:E168"/>
    <mergeCell ref="E169:E170"/>
    <mergeCell ref="E138:E139"/>
    <mergeCell ref="E140:E141"/>
    <mergeCell ref="E142:E143"/>
    <mergeCell ref="E144:E145"/>
    <mergeCell ref="E147:E148"/>
    <mergeCell ref="E149:E150"/>
    <mergeCell ref="E187:E188"/>
    <mergeCell ref="E190:E191"/>
    <mergeCell ref="E192:E193"/>
    <mergeCell ref="E194:E196"/>
    <mergeCell ref="E197:E199"/>
    <mergeCell ref="E200:E202"/>
    <mergeCell ref="E171:E172"/>
    <mergeCell ref="E173:E174"/>
    <mergeCell ref="E177:E178"/>
    <mergeCell ref="E179:E180"/>
    <mergeCell ref="E182:E183"/>
    <mergeCell ref="E185:E186"/>
    <mergeCell ref="E298:E299"/>
    <mergeCell ref="E301:E302"/>
    <mergeCell ref="E319:E320"/>
    <mergeCell ref="E322:E323"/>
    <mergeCell ref="E326:E327"/>
    <mergeCell ref="E329:E330"/>
    <mergeCell ref="E204:E206"/>
    <mergeCell ref="E207:E208"/>
    <mergeCell ref="E211:E212"/>
    <mergeCell ref="E213:E214"/>
    <mergeCell ref="E215:E216"/>
    <mergeCell ref="E287:E288"/>
    <mergeCell ref="E369:E370"/>
    <mergeCell ref="E373:E374"/>
    <mergeCell ref="E375:E376"/>
    <mergeCell ref="E377:E378"/>
    <mergeCell ref="E380:E382"/>
    <mergeCell ref="E383:E385"/>
    <mergeCell ref="E337:E338"/>
    <mergeCell ref="E340:E341"/>
    <mergeCell ref="E357:E358"/>
    <mergeCell ref="E361:E362"/>
    <mergeCell ref="E363:E364"/>
    <mergeCell ref="E365:E366"/>
    <mergeCell ref="E523:E525"/>
    <mergeCell ref="E527:E528"/>
    <mergeCell ref="E529:E530"/>
    <mergeCell ref="E531:E533"/>
    <mergeCell ref="E543:E546"/>
    <mergeCell ref="E551:E552"/>
    <mergeCell ref="E386:E387"/>
    <mergeCell ref="E407:E408"/>
    <mergeCell ref="E417:E418"/>
    <mergeCell ref="E470:E471"/>
    <mergeCell ref="E516:E517"/>
    <mergeCell ref="E521:E522"/>
    <mergeCell ref="E691:E693"/>
    <mergeCell ref="E694:E695"/>
    <mergeCell ref="E696:E698"/>
    <mergeCell ref="E702:E703"/>
    <mergeCell ref="E705:E706"/>
    <mergeCell ref="E707:E708"/>
    <mergeCell ref="E555:E557"/>
    <mergeCell ref="E582:E583"/>
    <mergeCell ref="E612:E614"/>
    <mergeCell ref="E630:E631"/>
    <mergeCell ref="E661:E662"/>
    <mergeCell ref="E684:E685"/>
    <mergeCell ref="E811:E812"/>
    <mergeCell ref="E816:E817"/>
    <mergeCell ref="E825:E826"/>
    <mergeCell ref="E832:E833"/>
    <mergeCell ref="E841:E842"/>
    <mergeCell ref="E847:E848"/>
    <mergeCell ref="E724:E725"/>
    <mergeCell ref="E744:E745"/>
    <mergeCell ref="E780:E781"/>
    <mergeCell ref="E795:E796"/>
    <mergeCell ref="E801:E803"/>
    <mergeCell ref="E808:E809"/>
    <mergeCell ref="E1012:E1013"/>
    <mergeCell ref="E1027:E1028"/>
    <mergeCell ref="E1045:E1046"/>
    <mergeCell ref="E1058:E1059"/>
    <mergeCell ref="E1096:E1097"/>
    <mergeCell ref="E1142:E1143"/>
    <mergeCell ref="E932:E933"/>
    <mergeCell ref="E948:E949"/>
    <mergeCell ref="E955:E956"/>
    <mergeCell ref="E965:E966"/>
    <mergeCell ref="E970:E971"/>
    <mergeCell ref="E985:E986"/>
    <mergeCell ref="E1470:E1471"/>
    <mergeCell ref="E1480:E1481"/>
    <mergeCell ref="E1489:E1490"/>
    <mergeCell ref="E1670:E1671"/>
    <mergeCell ref="E1687:E1688"/>
    <mergeCell ref="E1689:E1690"/>
    <mergeCell ref="E1154:E1155"/>
    <mergeCell ref="E1200:E1201"/>
    <mergeCell ref="E1203:E1206"/>
    <mergeCell ref="E1217:E1218"/>
    <mergeCell ref="E1219:E1220"/>
    <mergeCell ref="E1228:E1230"/>
    <mergeCell ref="E1826:E1827"/>
    <mergeCell ref="E1832:E1833"/>
    <mergeCell ref="E1834:E1835"/>
    <mergeCell ref="E1853:E1854"/>
    <mergeCell ref="E1901:E1902"/>
    <mergeCell ref="E1935:E1936"/>
    <mergeCell ref="E1692:E1693"/>
    <mergeCell ref="E1696:E1697"/>
    <mergeCell ref="E1698:E1699"/>
    <mergeCell ref="E1703:E1704"/>
    <mergeCell ref="E1730:E1731"/>
    <mergeCell ref="E1818:E1819"/>
    <mergeCell ref="E2361:E2363"/>
    <mergeCell ref="E2379:E2380"/>
    <mergeCell ref="E2384:E2385"/>
    <mergeCell ref="E2469:E2470"/>
    <mergeCell ref="E2472:E2473"/>
    <mergeCell ref="E2477:E2478"/>
    <mergeCell ref="E1939:E1940"/>
    <mergeCell ref="E1942:E1943"/>
    <mergeCell ref="E2064:E2065"/>
    <mergeCell ref="E2100:E2101"/>
    <mergeCell ref="E2337:E2338"/>
    <mergeCell ref="E2339:E2341"/>
    <mergeCell ref="E2552:E2554"/>
    <mergeCell ref="E2602:E2603"/>
    <mergeCell ref="E2609:E2610"/>
    <mergeCell ref="E2611:E2612"/>
    <mergeCell ref="E2616:E2617"/>
    <mergeCell ref="E2626:E2628"/>
    <mergeCell ref="E2480:E2482"/>
    <mergeCell ref="E2483:E2485"/>
    <mergeCell ref="E2501:E2502"/>
    <mergeCell ref="E2505:E2510"/>
    <mergeCell ref="E2544:E2545"/>
    <mergeCell ref="E2546:E2548"/>
    <mergeCell ref="E2711:E2714"/>
    <mergeCell ref="E2715:E2716"/>
    <mergeCell ref="E2732:E2733"/>
    <mergeCell ref="E2737:E2738"/>
    <mergeCell ref="E2740:E2741"/>
    <mergeCell ref="E2742:E2743"/>
    <mergeCell ref="E2639:E2640"/>
    <mergeCell ref="E2660:E2661"/>
    <mergeCell ref="E2662:E2663"/>
    <mergeCell ref="E2676:E2677"/>
    <mergeCell ref="E2684:E2685"/>
    <mergeCell ref="E2688:E2689"/>
    <mergeCell ref="E2829:E2830"/>
    <mergeCell ref="E2833:E2834"/>
    <mergeCell ref="E2835:E2836"/>
    <mergeCell ref="E2838:E2839"/>
    <mergeCell ref="E2845:E2846"/>
    <mergeCell ref="E2851:E2852"/>
    <mergeCell ref="E2744:E2745"/>
    <mergeCell ref="E2808:E2809"/>
    <mergeCell ref="E2810:E2811"/>
    <mergeCell ref="E2815:E2816"/>
    <mergeCell ref="E2818:E2819"/>
    <mergeCell ref="E2820:E2822"/>
    <mergeCell ref="E3099:E3100"/>
    <mergeCell ref="E3159:E3160"/>
    <mergeCell ref="E3197:E3198"/>
    <mergeCell ref="E3201:E3202"/>
    <mergeCell ref="E3204:E3205"/>
    <mergeCell ref="E3219:E3220"/>
    <mergeCell ref="E2878:E2881"/>
    <mergeCell ref="E2903:E2905"/>
    <mergeCell ref="E2908:E2910"/>
    <mergeCell ref="E2948:E2949"/>
    <mergeCell ref="E3036:E3037"/>
    <mergeCell ref="E3077:E3078"/>
    <mergeCell ref="E3684:E3685"/>
    <mergeCell ref="E3700:E3701"/>
    <mergeCell ref="E3808:E3809"/>
    <mergeCell ref="E3823:E3824"/>
    <mergeCell ref="E3833:E3834"/>
    <mergeCell ref="E3225:E3226"/>
    <mergeCell ref="E3227:E3228"/>
    <mergeCell ref="E3231:E3232"/>
    <mergeCell ref="E3234:E3235"/>
    <mergeCell ref="E3495:E3496"/>
    <mergeCell ref="E3497:E349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D A A B Q S w M E F A A C A A g A 5 I v U W L k i 9 z e k A A A A 9 g A A A B I A H A B D b 2 5 m a W c v U G F j a 2 F n Z S 5 4 b W w g o h g A K K A U A A A A A A A A A A A A A A A A A A A A A A A A A A A A h Y 9 L C s I w A E S v U r J v k q a I U t I U c W t B E M V t S G M b b F P J x / R u L j y S V 7 C i V X c u 5 8 1 b z N y v N 1 o M X R t d p L G q 1 z l I I A a R 1 K K v l K 5 z 4 N 0 x X o C C 0 Q 0 X J 1 7 L a J S 1 z Q Z b 5 a B x 7 p w h F E K A I Y W 9 q R H B O E G H c r 0 V j e w 4 + M j q v x w r b R 3 X Q g J G 9 6 8 x j M A k x X B G 5 h B T N E F a K v 0 V y L j 3 2 f 5 A u v K t 8 0 Y y 4 + P d k q I p U v T + w B 5 Q S w M E F A A C A A g A 5 I v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S L 1 F g 5 J I + Y r w A A A P o A A A A T A B w A R m 9 y b X V s Y X M v U 2 V j d G l v b j E u b S C i G A A o o B Q A A A A A A A A A A A A A A A A A A A A A A A A A A A C F j U E L g k A Q h e + C / 2 G Y L g o S d B Y P I g a B F K T W Q T y o D S h u u 7 H O R i D + 9 5 b 0 3 l y G m f f e 9 y b q e F A S 8 n U f Q t d x n a l v N D 2 g a F p B B 4 h A E L s O 2 M m V 0 R 3 Z T / r p S O w T o z V J v i s 9 t k q N n j 9 X 5 + Z J E a 5 J r J c q U Z K t p Q 5 W w A 5 L + R r e i i 3 + w j 1 p S J Q w T z m h h f 5 S + 8 3 w U z f R W 3 s D m P F Y Z h n E 1 + K U Z C k u A W D M r I f W M K E 9 b o 0 w h L 7 r D P J f X / g F U E s B A i 0 A F A A C A A g A 5 I v U W L k i 9 z e k A A A A 9 g A A A B I A A A A A A A A A A A A A A A A A A A A A A E N v b m Z p Z y 9 Q Y W N r Y W d l L n h t b F B L A Q I t A B Q A A g A I A O S L 1 F g P y u m r p A A A A O k A A A A T A A A A A A A A A A A A A A A A A P A A A A B b Q 2 9 u d G V u d F 9 U e X B l c 1 0 u e G 1 s U E s B A i 0 A F A A C A A g A 5 I v U W D k k j 5 i v A A A A + g A A A B M A A A A A A A A A A A A A A A A A 4 Q E A A E Z v c m 1 1 b G F z L 1 N l Y 3 R p b 2 4 x L m 1 Q S w U G A A A A A A M A A w D C A A A A 3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A k A A A A A A A A e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0 O G M 3 N T c w L T U w M D M t N G Q 0 N y 0 4 N m J m L T J i Y W V h O D E w O G F l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c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M F Q x N D o y O T o 1 N C 4 3 M z Y 0 N j M 0 W i I g L z 4 8 R W 5 0 c n k g V H l w Z T 0 i R m l s b E N v b H V t b l R 5 c G V z I i B W Y W x 1 Z T 0 i c 0 F B W U E i I C 8 + P E V u d H J 5 I F R 5 c G U 9 I k Z p b G x D b 2 x 1 b W 5 O Y W 1 l c y I g V m F s d W U 9 I n N b J n F 1 b 3 Q 7 R l V M T C B B U l R J Q 0 x F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G V U x M I E F S V E l D T E U s M H 0 m c X V v d D s s J n F 1 b 3 Q 7 U 2 V j d G l v b j E v V G F i b G U x L 0 F 1 d G 9 S Z W 1 v d m V k Q 2 9 s d W 1 u c z E u e 0 F 0 d H J p Y n V 0 Z S w x f S Z x d W 9 0 O y w m c X V v d D t T Z W N 0 a W 9 u M S 9 U Y W J s Z T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0 F 1 d G 9 S Z W 1 v d m V k Q 2 9 s d W 1 u c z E u e 0 Z V T E w g Q V J U S U N M R S w w f S Z x d W 9 0 O y w m c X V v d D t T Z W N 0 a W 9 u M S 9 U Y W J s Z T E v Q X V 0 b 1 J l b W 9 2 Z W R D b 2 x 1 b W 5 z M S 5 7 Q X R 0 c m l i d X R l L D F 9 J n F 1 b 3 Q 7 L C Z x d W 9 0 O 1 N l Y 3 R p b 2 4 x L 1 R h Y m x l M S 9 B d X R v U m V t b 3 Z l Z E N v b H V t b n M x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V b n B p d m 9 0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x Y Z I m 8 s g E + W / p v k Q m t O 4 Q A A A A A C A A A A A A A Q Z g A A A A E A A C A A A A C S H p D C h X p 9 n l K 5 a u 2 b U m 1 x 3 V m v y N B l r Q K H T 2 7 K i i m s V A A A A A A O g A A A A A I A A C A A A A B q r S k 0 M 0 1 j q 1 f Q T v n q B 9 0 3 m u j c / z 4 D c b Z h q 9 p z z G U + p V A A A A C v F k 2 M X x d c R A z X z q k F 9 R l H R t I o O P H L t q H h s m E m O B w x A 8 P I M 7 y X f R 4 r b d Z 5 m U z i v l N L c c H 3 3 A s w 9 h B E e z e J 9 / R B F y z d P w 2 s D g Z W 5 8 E f 9 X j 0 2 U A A A A B u C 3 f u U x U 1 m B I q k 6 1 a m D u P O / 0 x S 2 / d H w S t s z c x M F c O 4 U a 3 P u z 5 t S I I i w F a 0 u U P b 5 s u D W h q v a F V I L v T B Q 5 / 1 O E f < / D a t a M a s h u p > 
</file>

<file path=customXml/itemProps1.xml><?xml version="1.0" encoding="utf-8"?>
<ds:datastoreItem xmlns:ds="http://schemas.openxmlformats.org/officeDocument/2006/customXml" ds:itemID="{AECE592A-7067-4503-BB1C-CA1F228C1C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2024-06-20T14:07:13Z</dcterms:created>
  <dcterms:modified xsi:type="dcterms:W3CDTF">2024-09-26T12:38:55Z</dcterms:modified>
</cp:coreProperties>
</file>